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245" windowWidth="15180" windowHeight="8580" activeTab="1"/>
  </bookViews>
  <sheets>
    <sheet name="Лист4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T41" i="1" l="1"/>
  <c r="T30" i="1"/>
  <c r="T157" i="1"/>
  <c r="T121" i="1"/>
  <c r="T67" i="1"/>
  <c r="T152" i="1"/>
  <c r="T89" i="1"/>
  <c r="T123" i="1"/>
  <c r="T70" i="1"/>
  <c r="T161" i="1"/>
  <c r="T156" i="1"/>
  <c r="T147" i="1"/>
  <c r="T146" i="1"/>
  <c r="T141" i="1"/>
  <c r="T130" i="1"/>
  <c r="T127" i="1"/>
  <c r="T120" i="1"/>
  <c r="T113" i="1"/>
  <c r="T105" i="1"/>
  <c r="T103" i="1"/>
  <c r="T98" i="1"/>
  <c r="T97" i="1"/>
  <c r="T88" i="1"/>
  <c r="T87" i="1"/>
  <c r="T86" i="1"/>
  <c r="T84" i="1"/>
  <c r="T83" i="1"/>
  <c r="T76" i="1"/>
  <c r="T72" i="1"/>
  <c r="T68" i="1"/>
  <c r="T63" i="1"/>
  <c r="T59" i="1"/>
  <c r="T55" i="1"/>
  <c r="T54" i="1"/>
  <c r="T49" i="1"/>
  <c r="T47" i="1"/>
  <c r="T44" i="1"/>
  <c r="T39" i="1"/>
  <c r="T37" i="1"/>
  <c r="T33" i="1"/>
  <c r="T29" i="1"/>
  <c r="T25" i="1"/>
  <c r="T19" i="1"/>
  <c r="T17" i="1"/>
  <c r="T102" i="1"/>
  <c r="T18" i="1"/>
  <c r="T51" i="1"/>
  <c r="AA170" i="1"/>
  <c r="AA163" i="1"/>
  <c r="T160" i="1"/>
  <c r="T158" i="1"/>
  <c r="T159" i="1"/>
  <c r="T155" i="1"/>
  <c r="T154" i="1"/>
  <c r="T136" i="1"/>
  <c r="T137" i="1"/>
  <c r="T138" i="1"/>
  <c r="T139" i="1"/>
  <c r="T140" i="1"/>
  <c r="T142" i="1"/>
  <c r="T143" i="1"/>
  <c r="T144" i="1"/>
  <c r="T134" i="1"/>
  <c r="T131" i="1"/>
  <c r="T132" i="1"/>
  <c r="T119" i="1"/>
  <c r="T115" i="1"/>
  <c r="T116" i="1"/>
  <c r="T109" i="1"/>
  <c r="T106" i="1"/>
  <c r="T99" i="1"/>
  <c r="T90" i="1"/>
  <c r="T91" i="1"/>
  <c r="T92" i="1"/>
  <c r="T65" i="1"/>
  <c r="T66" i="1"/>
  <c r="T61" i="1"/>
  <c r="T50" i="1"/>
  <c r="T43" i="1"/>
  <c r="T42" i="1"/>
  <c r="T31" i="1"/>
  <c r="T23" i="1"/>
  <c r="T24" i="1"/>
  <c r="T26" i="1"/>
  <c r="T27" i="1"/>
  <c r="T16" i="1"/>
  <c r="AA158" i="1"/>
  <c r="AA43" i="1"/>
  <c r="AA119" i="1"/>
  <c r="AA159" i="1"/>
  <c r="AA167" i="1"/>
  <c r="AA52" i="1"/>
  <c r="AA31" i="1"/>
  <c r="AA90" i="1"/>
  <c r="T150" i="1"/>
  <c r="T151" i="1"/>
  <c r="T153" i="1"/>
  <c r="T129" i="1"/>
  <c r="T133" i="1"/>
  <c r="T135" i="1"/>
  <c r="T118" i="1"/>
  <c r="T110" i="1"/>
  <c r="T111" i="1"/>
  <c r="T112" i="1"/>
  <c r="T114" i="1"/>
  <c r="T107" i="1"/>
  <c r="T101" i="1"/>
  <c r="T104" i="1"/>
  <c r="T93" i="1"/>
  <c r="T94" i="1"/>
  <c r="T95" i="1"/>
  <c r="T96" i="1"/>
  <c r="T81" i="1"/>
  <c r="T82" i="1"/>
  <c r="T85" i="1"/>
  <c r="T75" i="1"/>
  <c r="T77" i="1"/>
  <c r="T78" i="1"/>
  <c r="T79" i="1"/>
  <c r="T80" i="1"/>
  <c r="T62" i="1"/>
  <c r="T64" i="1"/>
  <c r="T53" i="1"/>
  <c r="T56" i="1"/>
  <c r="T57" i="1"/>
  <c r="T45" i="1"/>
  <c r="T46" i="1"/>
  <c r="T48" i="1"/>
  <c r="T52" i="1"/>
  <c r="T32" i="1"/>
  <c r="T34" i="1"/>
  <c r="T35" i="1"/>
  <c r="T36" i="1"/>
  <c r="T38" i="1"/>
  <c r="T40" i="1"/>
  <c r="T28" i="1"/>
  <c r="T20" i="1"/>
  <c r="T14" i="1"/>
  <c r="T15" i="1"/>
  <c r="AA109" i="1"/>
  <c r="AA23" i="1"/>
  <c r="AA155" i="1"/>
  <c r="AA151" i="1"/>
  <c r="AA114" i="1"/>
  <c r="AA75" i="1"/>
  <c r="AA66" i="1"/>
  <c r="AA48" i="1"/>
  <c r="AA36" i="1"/>
  <c r="AA32" i="1"/>
  <c r="AA34" i="1"/>
  <c r="AA35" i="1"/>
  <c r="AA15" i="1"/>
  <c r="AA134" i="1"/>
  <c r="AA57" i="1"/>
  <c r="AA24" i="1"/>
  <c r="AA26" i="1"/>
  <c r="AA65" i="1"/>
  <c r="AA81" i="1"/>
  <c r="AA80" i="1"/>
  <c r="AA139" i="1"/>
  <c r="AA121" i="1"/>
  <c r="AA169" i="1"/>
  <c r="AA168" i="1"/>
  <c r="AA118" i="1"/>
  <c r="AA46" i="1"/>
  <c r="AA27" i="1"/>
  <c r="T145" i="1"/>
  <c r="T148" i="1"/>
  <c r="T149" i="1"/>
  <c r="T100" i="1"/>
  <c r="T108" i="1"/>
  <c r="T117" i="1"/>
  <c r="T122" i="1"/>
  <c r="T124" i="1"/>
  <c r="T125" i="1"/>
  <c r="T126" i="1"/>
  <c r="T128" i="1"/>
  <c r="T58" i="1"/>
  <c r="T60" i="1"/>
  <c r="T69" i="1"/>
  <c r="T71" i="1"/>
  <c r="T73" i="1"/>
  <c r="T74" i="1"/>
  <c r="AA150" i="1"/>
  <c r="AA145" i="1"/>
  <c r="AA126" i="1"/>
  <c r="AA101" i="1"/>
  <c r="AA85" i="1"/>
  <c r="AA77" i="1"/>
  <c r="AA82" i="1"/>
  <c r="AA153" i="1"/>
  <c r="AA149" i="1"/>
  <c r="AA148" i="1"/>
  <c r="AA137" i="1"/>
  <c r="AA138" i="1"/>
  <c r="AA140" i="1"/>
  <c r="AA142" i="1"/>
  <c r="AA115" i="1"/>
  <c r="AA116" i="1"/>
  <c r="AA79" i="1"/>
  <c r="AA74" i="1"/>
  <c r="AA69" i="1"/>
  <c r="AA71" i="1"/>
  <c r="AA38" i="1"/>
  <c r="AA93" i="1"/>
  <c r="AA166" i="1"/>
  <c r="AA136" i="1"/>
  <c r="AA14" i="1"/>
  <c r="AA16" i="1"/>
  <c r="AA20" i="1"/>
  <c r="AA28" i="1"/>
  <c r="AA40" i="1"/>
  <c r="AA42" i="1"/>
  <c r="AA45" i="1"/>
  <c r="AA50" i="1"/>
  <c r="AA51" i="1"/>
  <c r="AA53" i="1"/>
  <c r="AA56" i="1"/>
  <c r="AA58" i="1"/>
  <c r="AA60" i="1"/>
  <c r="AA61" i="1"/>
  <c r="AA62" i="1"/>
  <c r="AA64" i="1"/>
  <c r="AA73" i="1"/>
  <c r="AA78" i="1"/>
  <c r="AA91" i="1"/>
  <c r="AA92" i="1"/>
  <c r="AA94" i="1"/>
  <c r="AA95" i="1"/>
  <c r="AA96" i="1"/>
  <c r="AA99" i="1"/>
  <c r="AA100" i="1"/>
  <c r="AA104" i="1"/>
  <c r="AA106" i="1"/>
  <c r="AA107" i="1"/>
  <c r="AA108" i="1"/>
  <c r="AA110" i="1"/>
  <c r="AA111" i="1"/>
  <c r="AA112" i="1"/>
  <c r="AA117" i="1"/>
  <c r="AA122" i="1"/>
  <c r="AA124" i="1"/>
  <c r="AA125" i="1"/>
  <c r="AA128" i="1"/>
  <c r="AA129" i="1"/>
  <c r="AA131" i="1"/>
  <c r="AA132" i="1"/>
  <c r="AA133" i="1"/>
  <c r="AA135" i="1"/>
  <c r="AA143" i="1"/>
  <c r="AA144" i="1"/>
  <c r="AA154" i="1"/>
  <c r="AA160" i="1"/>
  <c r="AA165" i="1"/>
  <c r="AA164" i="1"/>
</calcChain>
</file>

<file path=xl/sharedStrings.xml><?xml version="1.0" encoding="utf-8"?>
<sst xmlns="http://schemas.openxmlformats.org/spreadsheetml/2006/main" count="482" uniqueCount="223">
  <si>
    <t>Одиниці</t>
  </si>
  <si>
    <t>виміру</t>
  </si>
  <si>
    <t>сума</t>
  </si>
  <si>
    <t>№</t>
  </si>
  <si>
    <t>фл</t>
  </si>
  <si>
    <t xml:space="preserve">Дигоксин 0,025 % амп. 1 мл N 10                                      </t>
  </si>
  <si>
    <t xml:space="preserve">Магнію сульфат 25 % 5 мл N 10               </t>
  </si>
  <si>
    <t>Метопролол  0,1  №30</t>
  </si>
  <si>
    <t>Шприц одноразовий ин. 10,0 мл</t>
  </si>
  <si>
    <t>Шприц одноразовий ин. 2,0 мл</t>
  </si>
  <si>
    <t>Шприц одноразовий ин. 20,0 мл</t>
  </si>
  <si>
    <t>Шприц одноразовий ин. 5,0 мл</t>
  </si>
  <si>
    <t>уп</t>
  </si>
  <si>
    <t>шт</t>
  </si>
  <si>
    <t>пар</t>
  </si>
  <si>
    <t>доз</t>
  </si>
  <si>
    <t>Склад</t>
  </si>
  <si>
    <t>Кількість</t>
  </si>
  <si>
    <t>Надходження</t>
  </si>
  <si>
    <t xml:space="preserve">Видаток </t>
  </si>
  <si>
    <t>Залишок</t>
  </si>
  <si>
    <t>Контроль</t>
  </si>
  <si>
    <t>Підпис</t>
  </si>
  <si>
    <t>пропозиції</t>
  </si>
  <si>
    <t xml:space="preserve">Зауваження та </t>
  </si>
  <si>
    <t xml:space="preserve">Дата </t>
  </si>
  <si>
    <t>перевірки</t>
  </si>
  <si>
    <t>форма</t>
  </si>
  <si>
    <t xml:space="preserve">Лікарська </t>
  </si>
  <si>
    <t>запису</t>
  </si>
  <si>
    <t>Дата</t>
  </si>
  <si>
    <t>документу</t>
  </si>
  <si>
    <t>Сума</t>
  </si>
  <si>
    <t>залишок</t>
  </si>
  <si>
    <t xml:space="preserve"> </t>
  </si>
  <si>
    <t xml:space="preserve">Глюкоза 5 % р-н д/інф. 200 мл       </t>
  </si>
  <si>
    <t>№п/п</t>
  </si>
  <si>
    <t>Тест-реагенти анти-АВ 10мл</t>
  </si>
  <si>
    <t>Парацетамол 0,2№ 10</t>
  </si>
  <si>
    <t>Муколван 7,5мг/мл 2мл № 5</t>
  </si>
  <si>
    <t>Верапаміл 2,5% 2,0 № 10</t>
  </si>
  <si>
    <t>Тест-реагенти анти-А 10мл</t>
  </si>
  <si>
    <t>Цефтріаксон 1,0</t>
  </si>
  <si>
    <t>Диклофенак натрію 25мг/мл 3,0 № 5</t>
  </si>
  <si>
    <t>Тест-реагенти анти-В 10мл</t>
  </si>
  <si>
    <t>Таміфлю 0,75мг № 10</t>
  </si>
  <si>
    <t>Пробірка вакуумна 4мл помаранч</t>
  </si>
  <si>
    <t>Одноразові системи ПР</t>
  </si>
  <si>
    <t>Анальгин 50% 2,0 № 10</t>
  </si>
  <si>
    <t>Вата мед н/ст 100,0</t>
  </si>
  <si>
    <t>Аритміл 50мг/мл 3мл № 5</t>
  </si>
  <si>
    <t>Вентолін небулі 2,5мг/2,5мл № 40 д/інг</t>
  </si>
  <si>
    <t>Гидрокортизону ацет 2,5% по 2мл №10</t>
  </si>
  <si>
    <t xml:space="preserve">Глюкоза 400мг/мл по 20мл № 10       </t>
  </si>
  <si>
    <t>Дексаметазон 4мг/мл по 1мл № 5</t>
  </si>
  <si>
    <t>Дофамін 40мг/мл по 5мл № 10</t>
  </si>
  <si>
    <t>Дротаверин 20мг/мл по 2мл № 5</t>
  </si>
  <si>
    <t>Лоратадин 0,01 № 10</t>
  </si>
  <si>
    <t>Мезатон 10мг/мл по 1мл № 10</t>
  </si>
  <si>
    <t>Метоклопрамид 5мг/мл по 2мл № 10</t>
  </si>
  <si>
    <t>Нітрогліцерин 0,5мг № 40</t>
  </si>
  <si>
    <t>Омепразол 0,02г № 10*3</t>
  </si>
  <si>
    <t>Прозерин 0,5мг/мл по 1мл № 10</t>
  </si>
  <si>
    <t>Фуросемід 10мг/мл по 2мл № 10</t>
  </si>
  <si>
    <t>Еуфілін 2% по 5мл № 10</t>
  </si>
  <si>
    <t xml:space="preserve">Глюкоза 5 % р-н д/інф. 400 мл       </t>
  </si>
  <si>
    <t>Пластир  2*500</t>
  </si>
  <si>
    <t>Гепарин 5000 МО по 5мл № 5</t>
  </si>
  <si>
    <t>Повітряхід № 3 90мм</t>
  </si>
  <si>
    <t>Лідокаїну хл. 20мг/мл 2,0 № 10</t>
  </si>
  <si>
    <t>Натрію гідрокарб 4% 100мл</t>
  </si>
  <si>
    <t>Бинт н/ст  5*10</t>
  </si>
  <si>
    <t>Бинт н/ст  7*14</t>
  </si>
  <si>
    <t>Одноразові системи ПК</t>
  </si>
  <si>
    <t>Желатину р-н 10% 5мл № 10</t>
  </si>
  <si>
    <t>Швидкі тести д/ВІЛ</t>
  </si>
  <si>
    <t>Аритміл 200мг № 20</t>
  </si>
  <si>
    <t>Вода д/ін 5мл № 10</t>
  </si>
  <si>
    <t>Коріол 3,125  № 28</t>
  </si>
  <si>
    <t>Левофлоксацин 0,5% 100мл</t>
  </si>
  <si>
    <t>Панкреатин 8000 № 50</t>
  </si>
  <si>
    <t>Реополіглюкін 200мл</t>
  </si>
  <si>
    <t>Спіронолактон 0,025 № 30</t>
  </si>
  <si>
    <t>Фраксипарин 9500МО  № 10</t>
  </si>
  <si>
    <t>Атрогрел  0,75мг № 30</t>
  </si>
  <si>
    <t>Преднізолон 5мг № 40</t>
  </si>
  <si>
    <t>Фармадипін 2% 5мл</t>
  </si>
  <si>
    <t>М</t>
  </si>
  <si>
    <t xml:space="preserve">Рукавички  огляд  н/ст припудр </t>
  </si>
  <si>
    <t>Пробірка вакуумна 9мл помаранч</t>
  </si>
  <si>
    <t>Пробірка вакуумна 4,5мл  блакитна</t>
  </si>
  <si>
    <t>Адреналін 1,8мг/мл 1мл № 10</t>
  </si>
  <si>
    <t>Ібупрофен  0,2 № 50</t>
  </si>
  <si>
    <t>Кальцію глюконат 10% 10,0 № 10</t>
  </si>
  <si>
    <t>Будесонід-інтелі д/інг 10мл</t>
  </si>
  <si>
    <t>Цефтріаксон 1,0 № 5</t>
  </si>
  <si>
    <t>Бахіли  ІГАР</t>
  </si>
  <si>
    <t>Шапочка ІГАР</t>
  </si>
  <si>
    <t>Зонд шлунков Fr 18</t>
  </si>
  <si>
    <t>Аміаку 10%  40мл</t>
  </si>
  <si>
    <t xml:space="preserve">джерело </t>
  </si>
  <si>
    <t>надходження</t>
  </si>
  <si>
    <t>місцевий бюджет</t>
  </si>
  <si>
    <t>назва діючої</t>
  </si>
  <si>
    <t>речовини</t>
  </si>
  <si>
    <t xml:space="preserve">термін </t>
  </si>
  <si>
    <t>придатності</t>
  </si>
  <si>
    <t>Назва діючої речовини</t>
  </si>
  <si>
    <t>Торгівельна назва</t>
  </si>
  <si>
    <t>Аммоній</t>
  </si>
  <si>
    <t>Епінефрин</t>
  </si>
  <si>
    <t>Метамізол натрій</t>
  </si>
  <si>
    <t>Парацетамол</t>
  </si>
  <si>
    <t>Аміодарон</t>
  </si>
  <si>
    <t>Клопідогрель</t>
  </si>
  <si>
    <t>Будесонід</t>
  </si>
  <si>
    <t>Сальбутамол</t>
  </si>
  <si>
    <t>Верапамілу гідрохлорид</t>
  </si>
  <si>
    <t>Вода для ін"екцій</t>
  </si>
  <si>
    <t>Глюкоза</t>
  </si>
  <si>
    <t>Дексаметазон</t>
  </si>
  <si>
    <t>Дигоксин</t>
  </si>
  <si>
    <t>Гепарин натрія</t>
  </si>
  <si>
    <t>Гідрокортизон ацетат</t>
  </si>
  <si>
    <t>Диклофенак</t>
  </si>
  <si>
    <t>Дофаміну гідрохлорид</t>
  </si>
  <si>
    <t>Дротаверин</t>
  </si>
  <si>
    <t>Ібупрофен</t>
  </si>
  <si>
    <t>Теофілін</t>
  </si>
  <si>
    <t>Вінпоцетин</t>
  </si>
  <si>
    <t>Кальцію глюконат</t>
  </si>
  <si>
    <t>Карведіол</t>
  </si>
  <si>
    <t>Левофлоксацин</t>
  </si>
  <si>
    <t>Лідокаїну гідрохлорид</t>
  </si>
  <si>
    <t>Лоратадін</t>
  </si>
  <si>
    <t>Магнію сульфат</t>
  </si>
  <si>
    <t>Фенілефрин</t>
  </si>
  <si>
    <t>Метоклопрамід</t>
  </si>
  <si>
    <t>Метопролол</t>
  </si>
  <si>
    <t>Натрію гідрокарбонат</t>
  </si>
  <si>
    <t>Натрію хлорид</t>
  </si>
  <si>
    <t>Гліцеріл трінітрат</t>
  </si>
  <si>
    <t>Омепразол</t>
  </si>
  <si>
    <t>Панкреатин</t>
  </si>
  <si>
    <t>Преднізолон</t>
  </si>
  <si>
    <t>Спіронолактон</t>
  </si>
  <si>
    <t>Фуросемід</t>
  </si>
  <si>
    <t>Неостігмін</t>
  </si>
  <si>
    <t>Декстран 40 натрію хлорид</t>
  </si>
  <si>
    <t>Цефтриаксон</t>
  </si>
  <si>
    <t>Озельтамівір</t>
  </si>
  <si>
    <t>Ніфедипін</t>
  </si>
  <si>
    <t>Надропарин кальцію</t>
  </si>
  <si>
    <t>Амброксол</t>
  </si>
  <si>
    <t>Термометр медичний</t>
  </si>
  <si>
    <t>Шприц одноразовий ин. 1 мл</t>
  </si>
  <si>
    <r>
      <rPr>
        <sz val="12"/>
        <color indexed="17"/>
        <rFont val="Arial Cyr"/>
        <charset val="204"/>
      </rPr>
      <t>Інформація</t>
    </r>
    <r>
      <rPr>
        <sz val="10"/>
        <rFont val="Arial Cyr"/>
        <charset val="204"/>
      </rPr>
      <t xml:space="preserve"> шодо наявності лікарських засобів,</t>
    </r>
  </si>
  <si>
    <t>Амлодипін 10мг № 30 табл</t>
  </si>
  <si>
    <t>Бісопролол 10мг № 30 табл</t>
  </si>
  <si>
    <t>Ізо-Мік 5мг № 50 табл</t>
  </si>
  <si>
    <t>Лозартан-тева 50мг № 90 табл</t>
  </si>
  <si>
    <t>НО-Х-ША 20мг/мл по 2,0 № 5 ампули</t>
  </si>
  <si>
    <t xml:space="preserve">Амлодипін </t>
  </si>
  <si>
    <t>Бісопролол</t>
  </si>
  <si>
    <t>Їзособіду дінітрат</t>
  </si>
  <si>
    <t>Лозартан калію</t>
  </si>
  <si>
    <t>Еноксапарин натрію</t>
  </si>
  <si>
    <t>Інфулган 10мг/мл  100мл</t>
  </si>
  <si>
    <t>Хумодар Р 100 Р 10мл</t>
  </si>
  <si>
    <t>Протамин інсулін</t>
  </si>
  <si>
    <t>терапевтичне відділення</t>
  </si>
  <si>
    <t>Натрій  хлорид  0,9%  5,0  №10</t>
  </si>
  <si>
    <t>Натрій  хлорид  0,9%   200мл</t>
  </si>
  <si>
    <t>Натрій  хлорид  0,9%   400мл</t>
  </si>
  <si>
    <t>Пробірка вакуумна 3мл лавандоваЕДТА КЗ</t>
  </si>
  <si>
    <t>тримач  стандарт</t>
  </si>
  <si>
    <t>голка одноразова</t>
  </si>
  <si>
    <t>Будесонід-ізіхайлер</t>
  </si>
  <si>
    <t>Анапірон100,0</t>
  </si>
  <si>
    <t>парацетамол</t>
  </si>
  <si>
    <t>Етамзілат 1,0 №10</t>
  </si>
  <si>
    <t>плавікс75 мг 28</t>
  </si>
  <si>
    <t>клопідогрель</t>
  </si>
  <si>
    <t>римантадин 50мг №20</t>
  </si>
  <si>
    <t>Корвазан 12,5 №30</t>
  </si>
  <si>
    <t>метілдопа</t>
  </si>
  <si>
    <t>Допегід №50</t>
  </si>
  <si>
    <t xml:space="preserve">герпевір </t>
  </si>
  <si>
    <t xml:space="preserve">ацикловір </t>
  </si>
  <si>
    <t>метронідазол 250мг №20</t>
  </si>
  <si>
    <t xml:space="preserve">метронідазол </t>
  </si>
  <si>
    <t>Етамзілат</t>
  </si>
  <si>
    <t xml:space="preserve"> КНП" Корсунь-Шевченківська </t>
  </si>
  <si>
    <t xml:space="preserve">  центральна районна лікарня"</t>
  </si>
  <si>
    <t xml:space="preserve"> витратних матеріалів,медичних виробів </t>
  </si>
  <si>
    <t>Вінпоцетин2,0№5</t>
  </si>
  <si>
    <t>Швидкі тести д/ГРИП</t>
  </si>
  <si>
    <t>Б/Ф</t>
  </si>
  <si>
    <t xml:space="preserve">Маска мед </t>
  </si>
  <si>
    <t>клавуланова к-та</t>
  </si>
  <si>
    <t>амоксіклав №5</t>
  </si>
  <si>
    <t>еконорм дез лайт 5л</t>
  </si>
  <si>
    <t>еконорм дез  атисептик 5л</t>
  </si>
  <si>
    <t xml:space="preserve">рукавички  огляд  н/ст припудр </t>
  </si>
  <si>
    <t>меропенем 1,0</t>
  </si>
  <si>
    <t>Фленокс 10000анти-Ха МО/мл 0,2 мл № 10</t>
  </si>
  <si>
    <t xml:space="preserve">ц\п кор </t>
  </si>
  <si>
    <t>Шапочка одув №100</t>
  </si>
  <si>
    <t>Шапочка - берет</t>
  </si>
  <si>
    <t>бдк</t>
  </si>
  <si>
    <t>халат мед</t>
  </si>
  <si>
    <t xml:space="preserve">пляшка порожня </t>
  </si>
  <si>
    <t xml:space="preserve">рукавички не стер </t>
  </si>
  <si>
    <t>респіратор FFP2</t>
  </si>
  <si>
    <t xml:space="preserve">окуляри зах </t>
  </si>
  <si>
    <t xml:space="preserve">маска мед </t>
  </si>
  <si>
    <t xml:space="preserve">бахіли </t>
  </si>
  <si>
    <t>антисептичний засіб 5л</t>
  </si>
  <si>
    <t>еконорм дез рп1л</t>
  </si>
  <si>
    <t>клексан 0,2 №10</t>
  </si>
  <si>
    <t>костюм захисний</t>
  </si>
  <si>
    <t>костюм захисний багаторазовий</t>
  </si>
  <si>
    <r>
      <rPr>
        <sz val="10"/>
        <rFont val="Arial Cyr"/>
        <charset val="204"/>
      </rPr>
      <t xml:space="preserve"> станом</t>
    </r>
    <r>
      <rPr>
        <sz val="10"/>
        <color indexed="17"/>
        <rFont val="Arial Cyr"/>
        <family val="2"/>
        <charset val="204"/>
      </rPr>
      <t xml:space="preserve">  на 25 травня 2020 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</si>
</sst>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23" x14ac:knownFonts="1">
    <font>
      <sz val="10"/>
      <name val="Arial Cyr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8"/>
      <color indexed="10"/>
      <name val="Arial Cyr"/>
      <charset val="204"/>
    </font>
    <font>
      <b/>
      <sz val="8"/>
      <color indexed="10"/>
      <name val="Arial Cyr"/>
      <charset val="204"/>
    </font>
    <font>
      <sz val="9"/>
      <color indexed="30"/>
      <name val="Arial Cyr"/>
      <charset val="204"/>
    </font>
    <font>
      <sz val="8"/>
      <color indexed="30"/>
      <name val="Arial Cyr"/>
      <charset val="204"/>
    </font>
    <font>
      <sz val="9"/>
      <color indexed="56"/>
      <name val="Arial Cyr"/>
      <charset val="204"/>
    </font>
    <font>
      <sz val="9"/>
      <name val="Arial"/>
      <family val="2"/>
      <charset val="204"/>
    </font>
    <font>
      <sz val="9"/>
      <name val="Arial"/>
      <family val="2"/>
    </font>
    <font>
      <sz val="8"/>
      <color indexed="8"/>
      <name val="Arial Cyr"/>
      <charset val="204"/>
    </font>
    <font>
      <sz val="8"/>
      <color indexed="8"/>
      <name val="Arial Cyr"/>
      <charset val="204"/>
    </font>
    <font>
      <sz val="8"/>
      <color indexed="56"/>
      <name val="Arial Cyr"/>
      <charset val="204"/>
    </font>
    <font>
      <sz val="12"/>
      <color indexed="17"/>
      <name val="Arial Cyr"/>
      <charset val="204"/>
    </font>
    <font>
      <sz val="10"/>
      <color indexed="17"/>
      <name val="Arial Cyr"/>
      <family val="2"/>
      <charset val="204"/>
    </font>
    <font>
      <sz val="10"/>
      <color indexed="17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2" borderId="0" xfId="0" applyFill="1"/>
    <xf numFmtId="0" fontId="1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left"/>
    </xf>
    <xf numFmtId="0" fontId="0" fillId="0" borderId="3" xfId="0" applyBorder="1"/>
    <xf numFmtId="0" fontId="4" fillId="0" borderId="4" xfId="0" applyFont="1" applyBorder="1"/>
    <xf numFmtId="0" fontId="4" fillId="0" borderId="3" xfId="0" applyFont="1" applyBorder="1"/>
    <xf numFmtId="0" fontId="0" fillId="0" borderId="5" xfId="0" applyBorder="1"/>
    <xf numFmtId="14" fontId="3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4" fillId="0" borderId="7" xfId="0" applyFont="1" applyBorder="1"/>
    <xf numFmtId="0" fontId="4" fillId="2" borderId="0" xfId="0" applyFont="1" applyFill="1"/>
    <xf numFmtId="0" fontId="4" fillId="0" borderId="0" xfId="0" applyFont="1"/>
    <xf numFmtId="0" fontId="0" fillId="0" borderId="6" xfId="0" applyBorder="1" applyAlignment="1">
      <alignment horizontal="center"/>
    </xf>
    <xf numFmtId="14" fontId="3" fillId="0" borderId="0" xfId="0" applyNumberFormat="1" applyFont="1" applyFill="1" applyBorder="1" applyAlignment="1">
      <alignment horizontal="left"/>
    </xf>
    <xf numFmtId="2" fontId="4" fillId="0" borderId="3" xfId="0" applyNumberFormat="1" applyFont="1" applyBorder="1"/>
    <xf numFmtId="0" fontId="4" fillId="0" borderId="0" xfId="0" applyFont="1" applyBorder="1"/>
    <xf numFmtId="0" fontId="5" fillId="0" borderId="0" xfId="0" applyFont="1" applyBorder="1" applyAlignmen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2" xfId="0" applyBorder="1"/>
    <xf numFmtId="0" fontId="4" fillId="0" borderId="8" xfId="0" applyFont="1" applyBorder="1"/>
    <xf numFmtId="0" fontId="0" fillId="0" borderId="10" xfId="0" applyBorder="1"/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1" xfId="0" applyBorder="1"/>
    <xf numFmtId="0" fontId="1" fillId="0" borderId="10" xfId="0" applyFont="1" applyBorder="1" applyAlignment="1">
      <alignment horizontal="center"/>
    </xf>
    <xf numFmtId="0" fontId="4" fillId="0" borderId="9" xfId="0" applyFont="1" applyBorder="1"/>
    <xf numFmtId="0" fontId="0" fillId="0" borderId="8" xfId="0" applyBorder="1"/>
    <xf numFmtId="0" fontId="0" fillId="0" borderId="16" xfId="0" applyBorder="1"/>
    <xf numFmtId="0" fontId="4" fillId="0" borderId="17" xfId="0" applyFont="1" applyBorder="1"/>
    <xf numFmtId="0" fontId="9" fillId="0" borderId="4" xfId="0" applyFont="1" applyBorder="1"/>
    <xf numFmtId="0" fontId="8" fillId="0" borderId="4" xfId="0" applyFont="1" applyBorder="1"/>
    <xf numFmtId="14" fontId="8" fillId="0" borderId="4" xfId="0" applyNumberFormat="1" applyFont="1" applyBorder="1"/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1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8" fillId="0" borderId="4" xfId="0" applyNumberFormat="1" applyFont="1" applyBorder="1" applyAlignment="1">
      <alignment horizontal="center"/>
    </xf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8" fillId="2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0" borderId="4" xfId="0" applyFont="1" applyBorder="1"/>
    <xf numFmtId="0" fontId="14" fillId="0" borderId="4" xfId="0" applyFont="1" applyBorder="1"/>
    <xf numFmtId="0" fontId="15" fillId="0" borderId="18" xfId="0" applyFont="1" applyBorder="1"/>
    <xf numFmtId="0" fontId="15" fillId="0" borderId="4" xfId="0" applyFont="1" applyBorder="1"/>
    <xf numFmtId="0" fontId="0" fillId="0" borderId="0" xfId="0" applyAlignment="1"/>
    <xf numFmtId="0" fontId="8" fillId="0" borderId="4" xfId="0" applyFont="1" applyBorder="1" applyAlignment="1">
      <alignment horizontal="left"/>
    </xf>
    <xf numFmtId="0" fontId="14" fillId="2" borderId="4" xfId="0" applyFont="1" applyFill="1" applyBorder="1"/>
    <xf numFmtId="0" fontId="8" fillId="0" borderId="21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9" fillId="0" borderId="3" xfId="0" applyNumberFormat="1" applyFont="1" applyBorder="1"/>
    <xf numFmtId="14" fontId="4" fillId="0" borderId="3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right"/>
    </xf>
    <xf numFmtId="0" fontId="12" fillId="0" borderId="3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16" fillId="0" borderId="3" xfId="0" applyNumberFormat="1" applyFont="1" applyBorder="1" applyAlignment="1">
      <alignment horizontal="right"/>
    </xf>
    <xf numFmtId="0" fontId="16" fillId="0" borderId="21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right"/>
    </xf>
    <xf numFmtId="0" fontId="17" fillId="0" borderId="3" xfId="0" applyNumberFormat="1" applyFont="1" applyBorder="1" applyAlignment="1">
      <alignment horizontal="right"/>
    </xf>
    <xf numFmtId="0" fontId="10" fillId="0" borderId="21" xfId="0" applyNumberFormat="1" applyFont="1" applyBorder="1" applyAlignment="1">
      <alignment horizontal="center"/>
    </xf>
    <xf numFmtId="0" fontId="12" fillId="0" borderId="21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2" fontId="16" fillId="0" borderId="3" xfId="0" applyNumberFormat="1" applyFont="1" applyBorder="1"/>
    <xf numFmtId="0" fontId="6" fillId="0" borderId="21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19" xfId="0" applyBorder="1"/>
    <xf numFmtId="0" fontId="1" fillId="0" borderId="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" xfId="0" applyBorder="1"/>
    <xf numFmtId="0" fontId="2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5" fontId="8" fillId="0" borderId="21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8" fillId="0" borderId="0" xfId="0" applyFont="1" applyBorder="1"/>
    <xf numFmtId="14" fontId="8" fillId="0" borderId="0" xfId="0" applyNumberFormat="1" applyFont="1" applyBorder="1"/>
    <xf numFmtId="0" fontId="11" fillId="0" borderId="0" xfId="0" applyFont="1" applyBorder="1"/>
    <xf numFmtId="165" fontId="8" fillId="0" borderId="0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65" fontId="8" fillId="0" borderId="4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165" fontId="8" fillId="0" borderId="20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2.75" x14ac:dyDescent="0.2"/>
  <sheetData/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0"/>
  <sheetViews>
    <sheetView tabSelected="1" topLeftCell="C109" zoomScaleNormal="100" workbookViewId="0">
      <selection activeCell="D120" sqref="D120"/>
    </sheetView>
  </sheetViews>
  <sheetFormatPr defaultColWidth="7.42578125" defaultRowHeight="12.75" x14ac:dyDescent="0.2"/>
  <cols>
    <col min="1" max="1" width="0.42578125" hidden="1" customWidth="1"/>
    <col min="2" max="2" width="15.42578125" hidden="1" customWidth="1"/>
    <col min="3" max="3" width="9.7109375" customWidth="1"/>
    <col min="4" max="4" width="27.140625" customWidth="1"/>
    <col min="5" max="5" width="36.140625" customWidth="1"/>
    <col min="6" max="6" width="0.42578125" customWidth="1"/>
    <col min="7" max="7" width="1.85546875" hidden="1" customWidth="1"/>
    <col min="8" max="8" width="1.28515625" hidden="1" customWidth="1"/>
    <col min="9" max="10" width="1" hidden="1" customWidth="1"/>
    <col min="11" max="11" width="0.42578125" hidden="1" customWidth="1"/>
    <col min="12" max="12" width="0.28515625" hidden="1" customWidth="1"/>
    <col min="13" max="13" width="1.140625" hidden="1" customWidth="1"/>
    <col min="14" max="14" width="0.85546875" hidden="1" customWidth="1"/>
    <col min="15" max="15" width="1.140625" hidden="1" customWidth="1"/>
    <col min="16" max="16" width="8.42578125" customWidth="1"/>
    <col min="17" max="17" width="1.5703125" hidden="1" customWidth="1"/>
    <col min="18" max="18" width="17.140625" customWidth="1"/>
    <col min="19" max="19" width="8.28515625" customWidth="1"/>
    <col min="20" max="20" width="10.28515625" hidden="1" customWidth="1"/>
    <col min="21" max="21" width="10" hidden="1" customWidth="1"/>
    <col min="22" max="22" width="9.5703125" hidden="1" customWidth="1"/>
    <col min="23" max="23" width="0.5703125" hidden="1" customWidth="1"/>
    <col min="24" max="24" width="9" hidden="1" customWidth="1"/>
    <col min="25" max="25" width="8.28515625" hidden="1" customWidth="1"/>
    <col min="26" max="26" width="9.5703125" hidden="1" customWidth="1"/>
    <col min="27" max="27" width="11.28515625" hidden="1" customWidth="1"/>
    <col min="28" max="28" width="4.28515625" hidden="1" customWidth="1"/>
    <col min="29" max="29" width="4.7109375" hidden="1" customWidth="1"/>
    <col min="30" max="30" width="3.5703125" hidden="1" customWidth="1"/>
    <col min="31" max="31" width="4" hidden="1" customWidth="1"/>
  </cols>
  <sheetData>
    <row r="1" spans="1:31" x14ac:dyDescent="0.2">
      <c r="E1" s="130" t="s">
        <v>192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68"/>
    </row>
    <row r="2" spans="1:31" x14ac:dyDescent="0.2">
      <c r="E2" s="131" t="s">
        <v>193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"/>
    </row>
    <row r="3" spans="1:31" ht="18" x14ac:dyDescent="0.25">
      <c r="E3" s="119" t="s">
        <v>170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31" x14ac:dyDescent="0.2">
      <c r="E4" s="5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8"/>
    </row>
    <row r="5" spans="1:31" x14ac:dyDescent="0.2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31" ht="15" x14ac:dyDescent="0.2">
      <c r="E6" s="131" t="s">
        <v>156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"/>
    </row>
    <row r="7" spans="1:31" ht="15" customHeight="1" x14ac:dyDescent="0.2">
      <c r="E7" s="131" t="s">
        <v>194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"/>
      <c r="R7" s="21"/>
      <c r="S7" s="21"/>
      <c r="T7" s="21"/>
      <c r="U7" s="21"/>
      <c r="V7" s="2"/>
      <c r="W7" s="2"/>
    </row>
    <row r="8" spans="1:31" x14ac:dyDescent="0.2">
      <c r="E8" s="128" t="s">
        <v>222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</row>
    <row r="9" spans="1:31" ht="13.5" thickBot="1" x14ac:dyDescent="0.25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31" ht="13.5" thickBot="1" x14ac:dyDescent="0.25">
      <c r="A10" s="47"/>
      <c r="B10" s="12" t="s">
        <v>103</v>
      </c>
      <c r="C10" s="12" t="s">
        <v>105</v>
      </c>
      <c r="D10" s="12"/>
      <c r="E10" s="17"/>
      <c r="F10" s="30"/>
      <c r="G10" s="22"/>
      <c r="H10" s="23" t="s">
        <v>28</v>
      </c>
      <c r="I10" s="30"/>
      <c r="J10" s="30"/>
      <c r="K10" s="30"/>
      <c r="L10" s="30"/>
      <c r="M10" s="30"/>
      <c r="N10" s="30"/>
      <c r="O10" s="22"/>
      <c r="P10" s="103" t="s">
        <v>0</v>
      </c>
      <c r="Q10" s="100"/>
      <c r="R10" s="97" t="s">
        <v>100</v>
      </c>
      <c r="S10" s="95"/>
      <c r="T10" s="95"/>
      <c r="U10" s="39"/>
      <c r="V10" s="40"/>
      <c r="W10" s="43"/>
      <c r="X10" s="123"/>
      <c r="Y10" s="124"/>
      <c r="Z10" s="125"/>
      <c r="AA10" s="17"/>
      <c r="AB10" s="36"/>
      <c r="AC10" s="12"/>
      <c r="AD10" s="12"/>
      <c r="AE10" s="12"/>
    </row>
    <row r="11" spans="1:31" ht="12.75" customHeight="1" thickBot="1" x14ac:dyDescent="0.25">
      <c r="A11" s="38"/>
      <c r="B11" s="14" t="s">
        <v>104</v>
      </c>
      <c r="C11" s="14" t="s">
        <v>106</v>
      </c>
      <c r="D11" s="14" t="s">
        <v>107</v>
      </c>
      <c r="E11" s="32" t="s">
        <v>108</v>
      </c>
      <c r="F11" s="31" t="s">
        <v>15</v>
      </c>
      <c r="G11" s="24"/>
      <c r="H11" s="25"/>
      <c r="I11" s="31"/>
      <c r="J11" s="31"/>
      <c r="K11" s="31"/>
      <c r="L11" s="31"/>
      <c r="M11" s="31"/>
      <c r="N11" s="31"/>
      <c r="O11" s="24"/>
      <c r="P11" s="4" t="s">
        <v>1</v>
      </c>
      <c r="Q11" s="101"/>
      <c r="R11" s="98" t="s">
        <v>101</v>
      </c>
      <c r="S11" s="6" t="s">
        <v>17</v>
      </c>
      <c r="T11" s="6"/>
      <c r="U11" s="11" t="s">
        <v>30</v>
      </c>
      <c r="V11" s="41" t="s">
        <v>3</v>
      </c>
      <c r="W11" s="24" t="s">
        <v>36</v>
      </c>
      <c r="X11" s="2"/>
      <c r="Y11" s="2" t="s">
        <v>17</v>
      </c>
      <c r="Z11" s="44"/>
      <c r="AA11" s="14" t="s">
        <v>32</v>
      </c>
      <c r="AB11" s="37" t="s">
        <v>21</v>
      </c>
      <c r="AC11" s="14" t="s">
        <v>25</v>
      </c>
      <c r="AD11" s="14" t="s">
        <v>24</v>
      </c>
      <c r="AE11" s="14" t="s">
        <v>22</v>
      </c>
    </row>
    <row r="12" spans="1:31" ht="13.5" hidden="1" customHeight="1" thickBot="1" x14ac:dyDescent="0.25">
      <c r="A12" s="48"/>
      <c r="B12" s="9"/>
      <c r="C12" s="9"/>
      <c r="D12" s="13"/>
      <c r="E12" s="32"/>
      <c r="F12" s="32"/>
      <c r="G12" s="26"/>
      <c r="H12" s="27"/>
      <c r="I12" s="32"/>
      <c r="J12" s="32"/>
      <c r="K12" s="32"/>
      <c r="L12" s="32"/>
      <c r="M12" s="32"/>
      <c r="N12" s="32"/>
      <c r="O12" s="26"/>
      <c r="P12" s="98"/>
      <c r="Q12" s="2"/>
      <c r="R12" s="98"/>
      <c r="S12" s="132"/>
      <c r="T12" s="133"/>
      <c r="U12" s="126"/>
      <c r="V12" s="127"/>
      <c r="W12" s="26"/>
      <c r="X12" s="2"/>
      <c r="Y12" s="2"/>
      <c r="Z12" s="44"/>
      <c r="AA12" s="13"/>
      <c r="AB12" s="38"/>
      <c r="AC12" s="13"/>
      <c r="AD12" s="13"/>
      <c r="AE12" s="13"/>
    </row>
    <row r="13" spans="1:31" ht="15" customHeight="1" thickBot="1" x14ac:dyDescent="0.25">
      <c r="A13" s="49" t="s">
        <v>16</v>
      </c>
      <c r="B13" s="14"/>
      <c r="C13" s="14"/>
      <c r="D13" s="14"/>
      <c r="E13" s="35"/>
      <c r="F13" s="35"/>
      <c r="G13" s="28"/>
      <c r="H13" s="29" t="s">
        <v>27</v>
      </c>
      <c r="I13" s="33"/>
      <c r="J13" s="33"/>
      <c r="K13" s="33"/>
      <c r="L13" s="33"/>
      <c r="M13" s="33"/>
      <c r="N13" s="33"/>
      <c r="O13" s="45"/>
      <c r="P13" s="99"/>
      <c r="Q13" s="102"/>
      <c r="R13" s="99"/>
      <c r="S13" s="96"/>
      <c r="T13" s="96" t="s">
        <v>2</v>
      </c>
      <c r="U13" s="4" t="s">
        <v>29</v>
      </c>
      <c r="V13" s="42" t="s">
        <v>31</v>
      </c>
      <c r="W13" s="45"/>
      <c r="X13" s="34" t="s">
        <v>18</v>
      </c>
      <c r="Y13" s="34" t="s">
        <v>19</v>
      </c>
      <c r="Z13" s="46" t="s">
        <v>20</v>
      </c>
      <c r="AA13" s="14" t="s">
        <v>33</v>
      </c>
      <c r="AB13" s="38"/>
      <c r="AC13" s="14" t="s">
        <v>26</v>
      </c>
      <c r="AD13" s="14" t="s">
        <v>23</v>
      </c>
      <c r="AE13" s="13"/>
    </row>
    <row r="14" spans="1:31" ht="15" customHeight="1" x14ac:dyDescent="0.2">
      <c r="A14" s="20"/>
      <c r="B14" s="51"/>
      <c r="C14" s="52">
        <v>44013</v>
      </c>
      <c r="D14" s="51" t="s">
        <v>110</v>
      </c>
      <c r="E14" s="69" t="s">
        <v>91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 t="s">
        <v>12</v>
      </c>
      <c r="Q14" s="54"/>
      <c r="R14" s="104" t="s">
        <v>102</v>
      </c>
      <c r="S14" s="107">
        <v>3</v>
      </c>
      <c r="T14" s="105" t="e">
        <f>#REF!*#REF!</f>
        <v>#REF!</v>
      </c>
      <c r="U14" s="74"/>
      <c r="V14" s="75"/>
      <c r="W14" s="75"/>
      <c r="X14" s="75"/>
      <c r="Y14" s="76"/>
      <c r="Z14" s="73">
        <v>5</v>
      </c>
      <c r="AA14" s="77" t="e">
        <f>#REF!*Z14</f>
        <v>#REF!</v>
      </c>
      <c r="AB14" s="6"/>
      <c r="AC14" s="8"/>
      <c r="AD14" s="8"/>
      <c r="AE14" s="6"/>
    </row>
    <row r="15" spans="1:31" ht="15" customHeight="1" x14ac:dyDescent="0.2">
      <c r="A15" s="20"/>
      <c r="B15" s="51"/>
      <c r="C15" s="52">
        <v>44348</v>
      </c>
      <c r="D15" s="51" t="s">
        <v>109</v>
      </c>
      <c r="E15" s="69" t="s">
        <v>99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 t="s">
        <v>4</v>
      </c>
      <c r="Q15" s="54"/>
      <c r="R15" s="104" t="s">
        <v>102</v>
      </c>
      <c r="S15" s="107">
        <v>3</v>
      </c>
      <c r="T15" s="105" t="e">
        <f>#REF!*#REF!</f>
        <v>#REF!</v>
      </c>
      <c r="U15" s="74"/>
      <c r="V15" s="75"/>
      <c r="W15" s="75"/>
      <c r="X15" s="75"/>
      <c r="Y15" s="76"/>
      <c r="Z15" s="73">
        <v>2</v>
      </c>
      <c r="AA15" s="77" t="e">
        <f>#REF!*Z15</f>
        <v>#REF!</v>
      </c>
      <c r="AB15" s="6"/>
      <c r="AC15" s="8"/>
      <c r="AD15" s="8"/>
      <c r="AE15" s="6"/>
    </row>
    <row r="16" spans="1:31" ht="15" customHeight="1" x14ac:dyDescent="0.2">
      <c r="A16" s="20"/>
      <c r="B16" s="51"/>
      <c r="C16" s="52">
        <v>44743</v>
      </c>
      <c r="D16" s="69" t="s">
        <v>162</v>
      </c>
      <c r="E16" s="69" t="s">
        <v>157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 t="s">
        <v>12</v>
      </c>
      <c r="Q16" s="54"/>
      <c r="R16" s="104" t="s">
        <v>102</v>
      </c>
      <c r="S16" s="107">
        <v>5</v>
      </c>
      <c r="T16" s="105" t="e">
        <f>R14*S14</f>
        <v>#VALUE!</v>
      </c>
      <c r="U16" s="74"/>
      <c r="V16" s="75"/>
      <c r="W16" s="75"/>
      <c r="X16" s="75"/>
      <c r="Y16" s="76"/>
      <c r="Z16" s="73">
        <v>6</v>
      </c>
      <c r="AA16" s="77" t="e">
        <f>R14*Z16</f>
        <v>#VALUE!</v>
      </c>
      <c r="AB16" s="6"/>
      <c r="AC16" s="8"/>
      <c r="AD16" s="8"/>
      <c r="AE16" s="6"/>
    </row>
    <row r="17" spans="1:32" ht="15" customHeight="1" x14ac:dyDescent="0.2">
      <c r="A17" s="20"/>
      <c r="B17" s="51"/>
      <c r="C17" s="52">
        <v>44348</v>
      </c>
      <c r="D17" s="51" t="s">
        <v>111</v>
      </c>
      <c r="E17" s="65" t="s">
        <v>48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56" t="s">
        <v>12</v>
      </c>
      <c r="Q17" s="56"/>
      <c r="R17" s="104" t="s">
        <v>102</v>
      </c>
      <c r="S17" s="108">
        <v>10</v>
      </c>
      <c r="T17" s="105" t="e">
        <f>#REF!*#REF!</f>
        <v>#REF!</v>
      </c>
      <c r="U17" s="78"/>
      <c r="V17" s="63"/>
      <c r="W17" s="63"/>
      <c r="X17" s="63"/>
      <c r="Y17" s="76"/>
      <c r="Z17" s="73"/>
      <c r="AA17" s="77"/>
      <c r="AB17" s="6"/>
      <c r="AC17" s="8"/>
      <c r="AD17" s="8"/>
      <c r="AE17" s="6"/>
    </row>
    <row r="18" spans="1:32" ht="15" customHeight="1" x14ac:dyDescent="0.2">
      <c r="A18" s="20"/>
      <c r="B18" s="51"/>
      <c r="C18" s="52">
        <v>43983</v>
      </c>
      <c r="D18" s="51" t="s">
        <v>113</v>
      </c>
      <c r="E18" s="65" t="s">
        <v>50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56" t="s">
        <v>12</v>
      </c>
      <c r="Q18" s="56"/>
      <c r="R18" s="104" t="s">
        <v>102</v>
      </c>
      <c r="S18" s="108">
        <v>0</v>
      </c>
      <c r="T18" s="105" t="e">
        <f>R15*S15</f>
        <v>#VALUE!</v>
      </c>
      <c r="U18" s="78"/>
      <c r="V18" s="63"/>
      <c r="W18" s="63"/>
      <c r="X18" s="63"/>
      <c r="Y18" s="76"/>
      <c r="Z18" s="73"/>
      <c r="AA18" s="77"/>
      <c r="AB18" s="6"/>
      <c r="AC18" s="8"/>
      <c r="AD18" s="8"/>
      <c r="AE18" s="6"/>
    </row>
    <row r="19" spans="1:32" ht="15" customHeight="1" x14ac:dyDescent="0.2">
      <c r="A19" s="20"/>
      <c r="B19" s="51"/>
      <c r="C19" s="52">
        <v>44105</v>
      </c>
      <c r="D19" s="51" t="s">
        <v>199</v>
      </c>
      <c r="E19" s="65" t="s">
        <v>200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56" t="s">
        <v>12</v>
      </c>
      <c r="Q19" s="56"/>
      <c r="R19" s="104" t="s">
        <v>102</v>
      </c>
      <c r="S19" s="108">
        <v>0</v>
      </c>
      <c r="T19" s="105" t="e">
        <f>#REF!*#REF!</f>
        <v>#REF!</v>
      </c>
      <c r="U19" s="74"/>
      <c r="V19" s="75"/>
      <c r="W19" s="75"/>
      <c r="X19" s="75"/>
      <c r="Y19" s="76"/>
      <c r="Z19" s="73"/>
      <c r="AA19" s="77"/>
      <c r="AB19" s="6"/>
      <c r="AC19" s="8"/>
      <c r="AD19" s="8"/>
      <c r="AE19" s="6"/>
    </row>
    <row r="20" spans="1:32" ht="15" customHeight="1" x14ac:dyDescent="0.2">
      <c r="A20" s="20"/>
      <c r="B20" s="51"/>
      <c r="C20" s="52">
        <v>44593</v>
      </c>
      <c r="D20" s="51" t="s">
        <v>113</v>
      </c>
      <c r="E20" s="65" t="s">
        <v>76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56" t="s">
        <v>12</v>
      </c>
      <c r="Q20" s="56"/>
      <c r="R20" s="104" t="s">
        <v>102</v>
      </c>
      <c r="S20" s="108">
        <v>12</v>
      </c>
      <c r="T20" s="105" t="e">
        <f>#REF!*#REF!</f>
        <v>#REF!</v>
      </c>
      <c r="U20" s="74"/>
      <c r="V20" s="75"/>
      <c r="W20" s="75"/>
      <c r="X20" s="75"/>
      <c r="Y20" s="76"/>
      <c r="Z20" s="76">
        <v>9</v>
      </c>
      <c r="AA20" s="19" t="e">
        <f>#REF!*Z20</f>
        <v>#REF!</v>
      </c>
      <c r="AB20" s="6"/>
      <c r="AC20" s="8"/>
      <c r="AD20" s="8"/>
      <c r="AE20" s="6"/>
    </row>
    <row r="21" spans="1:32" ht="15" customHeight="1" x14ac:dyDescent="0.2">
      <c r="A21" s="20"/>
      <c r="B21" s="51"/>
      <c r="C21" s="52">
        <v>44166</v>
      </c>
      <c r="D21" s="51" t="s">
        <v>114</v>
      </c>
      <c r="E21" s="67" t="s">
        <v>84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53" t="s">
        <v>12</v>
      </c>
      <c r="Q21" s="53"/>
      <c r="R21" s="104" t="s">
        <v>102</v>
      </c>
      <c r="S21" s="108">
        <v>0</v>
      </c>
      <c r="T21" s="105"/>
      <c r="U21" s="74"/>
      <c r="V21" s="75"/>
      <c r="W21" s="75"/>
      <c r="X21" s="75"/>
      <c r="Y21" s="76"/>
      <c r="Z21" s="73"/>
      <c r="AA21" s="77"/>
      <c r="AB21" s="6"/>
      <c r="AC21" s="8"/>
      <c r="AD21" s="8"/>
      <c r="AE21" s="6"/>
    </row>
    <row r="22" spans="1:32" ht="15" customHeight="1" x14ac:dyDescent="0.2">
      <c r="A22" s="20"/>
      <c r="B22" s="51"/>
      <c r="C22" s="52">
        <v>44287</v>
      </c>
      <c r="D22" s="51" t="s">
        <v>179</v>
      </c>
      <c r="E22" s="67" t="s">
        <v>178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53" t="s">
        <v>12</v>
      </c>
      <c r="Q22" s="53"/>
      <c r="R22" s="104" t="s">
        <v>102</v>
      </c>
      <c r="S22" s="108">
        <v>0</v>
      </c>
      <c r="T22" s="105"/>
      <c r="U22" s="74"/>
      <c r="V22" s="75"/>
      <c r="W22" s="75"/>
      <c r="X22" s="75"/>
      <c r="Y22" s="76"/>
      <c r="Z22" s="73"/>
      <c r="AA22" s="77"/>
      <c r="AB22" s="6"/>
      <c r="AC22" s="8"/>
      <c r="AD22" s="8"/>
      <c r="AE22" s="6"/>
    </row>
    <row r="23" spans="1:32" x14ac:dyDescent="0.2">
      <c r="A23" s="7"/>
      <c r="B23" s="51"/>
      <c r="C23" s="52">
        <v>44044</v>
      </c>
      <c r="D23" s="51" t="s">
        <v>163</v>
      </c>
      <c r="E23" s="67" t="s">
        <v>158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53" t="s">
        <v>12</v>
      </c>
      <c r="Q23" s="53"/>
      <c r="R23" s="104" t="s">
        <v>102</v>
      </c>
      <c r="S23" s="108">
        <v>3.6</v>
      </c>
      <c r="T23" s="105" t="e">
        <f t="shared" ref="T23:T28" si="0">R17*S17</f>
        <v>#VALUE!</v>
      </c>
      <c r="U23" s="74"/>
      <c r="V23" s="75"/>
      <c r="W23" s="80"/>
      <c r="X23" s="81"/>
      <c r="Y23" s="82"/>
      <c r="Z23" s="79">
        <v>50</v>
      </c>
      <c r="AA23" s="77" t="e">
        <f>R17*Z23</f>
        <v>#VALUE!</v>
      </c>
      <c r="AB23" s="7"/>
      <c r="AC23" s="7"/>
      <c r="AD23" s="7"/>
      <c r="AE23" s="7"/>
      <c r="AF23" s="16"/>
    </row>
    <row r="24" spans="1:32" x14ac:dyDescent="0.2">
      <c r="A24" s="7"/>
      <c r="B24" s="51"/>
      <c r="C24" s="52">
        <v>44105</v>
      </c>
      <c r="D24" s="51" t="s">
        <v>115</v>
      </c>
      <c r="E24" s="67" t="s">
        <v>94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53" t="s">
        <v>4</v>
      </c>
      <c r="Q24" s="53"/>
      <c r="R24" s="104" t="s">
        <v>102</v>
      </c>
      <c r="S24" s="108">
        <v>0</v>
      </c>
      <c r="T24" s="105" t="e">
        <f t="shared" si="0"/>
        <v>#VALUE!</v>
      </c>
      <c r="U24" s="74"/>
      <c r="V24" s="75"/>
      <c r="W24" s="80"/>
      <c r="X24" s="81"/>
      <c r="Y24" s="82"/>
      <c r="Z24" s="79">
        <v>10</v>
      </c>
      <c r="AA24" s="77" t="e">
        <f>R18*Z24</f>
        <v>#VALUE!</v>
      </c>
      <c r="AB24" s="7"/>
      <c r="AC24" s="7"/>
      <c r="AD24" s="7"/>
      <c r="AE24" s="7"/>
      <c r="AF24" s="16"/>
    </row>
    <row r="25" spans="1:32" x14ac:dyDescent="0.2">
      <c r="A25" s="7"/>
      <c r="B25" s="51"/>
      <c r="C25" s="52">
        <v>44013</v>
      </c>
      <c r="D25" s="51" t="s">
        <v>115</v>
      </c>
      <c r="E25" s="67" t="s">
        <v>177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53" t="s">
        <v>4</v>
      </c>
      <c r="Q25" s="53"/>
      <c r="R25" s="104" t="s">
        <v>102</v>
      </c>
      <c r="S25" s="108">
        <v>0</v>
      </c>
      <c r="T25" s="105" t="e">
        <f t="shared" si="0"/>
        <v>#VALUE!</v>
      </c>
      <c r="U25" s="74"/>
      <c r="V25" s="75"/>
      <c r="W25" s="80"/>
      <c r="X25" s="81"/>
      <c r="Y25" s="82"/>
      <c r="Z25" s="79"/>
      <c r="AA25" s="77"/>
      <c r="AB25" s="7"/>
      <c r="AC25" s="7"/>
      <c r="AD25" s="7"/>
      <c r="AE25" s="7"/>
      <c r="AF25" s="16"/>
    </row>
    <row r="26" spans="1:32" x14ac:dyDescent="0.2">
      <c r="A26" s="7"/>
      <c r="B26" s="51"/>
      <c r="C26" s="52">
        <v>44409</v>
      </c>
      <c r="D26" s="51" t="s">
        <v>116</v>
      </c>
      <c r="E26" s="65" t="s">
        <v>51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53" t="s">
        <v>12</v>
      </c>
      <c r="Q26" s="53"/>
      <c r="R26" s="104" t="s">
        <v>102</v>
      </c>
      <c r="S26" s="108">
        <v>1.1000000000000001</v>
      </c>
      <c r="T26" s="105" t="e">
        <f t="shared" si="0"/>
        <v>#VALUE!</v>
      </c>
      <c r="U26" s="74"/>
      <c r="V26" s="75"/>
      <c r="W26" s="80"/>
      <c r="X26" s="81"/>
      <c r="Y26" s="82"/>
      <c r="Z26" s="79">
        <v>5</v>
      </c>
      <c r="AA26" s="77" t="e">
        <f>R20*Z26</f>
        <v>#VALUE!</v>
      </c>
      <c r="AB26" s="7"/>
      <c r="AC26" s="7"/>
      <c r="AD26" s="7"/>
      <c r="AE26" s="7"/>
      <c r="AF26" s="16"/>
    </row>
    <row r="27" spans="1:32" x14ac:dyDescent="0.2">
      <c r="A27" s="7"/>
      <c r="B27" s="51"/>
      <c r="C27" s="52">
        <v>44013</v>
      </c>
      <c r="D27" s="51" t="s">
        <v>117</v>
      </c>
      <c r="E27" s="65" t="s">
        <v>40</v>
      </c>
      <c r="F27" s="65"/>
      <c r="G27" s="67"/>
      <c r="H27" s="67"/>
      <c r="I27" s="67"/>
      <c r="J27" s="67"/>
      <c r="K27" s="67"/>
      <c r="L27" s="67"/>
      <c r="M27" s="67"/>
      <c r="N27" s="67"/>
      <c r="O27" s="67"/>
      <c r="P27" s="53" t="s">
        <v>12</v>
      </c>
      <c r="Q27" s="53"/>
      <c r="R27" s="104" t="s">
        <v>102</v>
      </c>
      <c r="S27" s="108">
        <v>1</v>
      </c>
      <c r="T27" s="105" t="e">
        <f t="shared" si="0"/>
        <v>#VALUE!</v>
      </c>
      <c r="U27" s="74"/>
      <c r="V27" s="75"/>
      <c r="W27" s="80"/>
      <c r="X27" s="81"/>
      <c r="Y27" s="82"/>
      <c r="Z27" s="79">
        <v>5</v>
      </c>
      <c r="AA27" s="77" t="e">
        <f>R21*Z27</f>
        <v>#VALUE!</v>
      </c>
      <c r="AB27" s="7"/>
      <c r="AC27" s="7"/>
      <c r="AD27" s="7"/>
      <c r="AE27" s="7"/>
      <c r="AF27" s="16"/>
    </row>
    <row r="28" spans="1:32" x14ac:dyDescent="0.2">
      <c r="A28" s="7"/>
      <c r="B28" s="51"/>
      <c r="C28" s="52">
        <v>44621</v>
      </c>
      <c r="D28" s="51" t="s">
        <v>118</v>
      </c>
      <c r="E28" s="65" t="s">
        <v>77</v>
      </c>
      <c r="F28" s="65"/>
      <c r="G28" s="67"/>
      <c r="H28" s="67"/>
      <c r="I28" s="67"/>
      <c r="J28" s="67"/>
      <c r="K28" s="67"/>
      <c r="L28" s="67"/>
      <c r="M28" s="67"/>
      <c r="N28" s="67"/>
      <c r="O28" s="67"/>
      <c r="P28" s="53" t="s">
        <v>12</v>
      </c>
      <c r="Q28" s="53"/>
      <c r="R28" s="104" t="s">
        <v>102</v>
      </c>
      <c r="S28" s="108">
        <v>0</v>
      </c>
      <c r="T28" s="105" t="e">
        <f t="shared" si="0"/>
        <v>#VALUE!</v>
      </c>
      <c r="U28" s="74"/>
      <c r="V28" s="75"/>
      <c r="W28" s="80"/>
      <c r="X28" s="81"/>
      <c r="Y28" s="82"/>
      <c r="Z28" s="79">
        <v>9</v>
      </c>
      <c r="AA28" s="77" t="e">
        <f>R22*Z28</f>
        <v>#VALUE!</v>
      </c>
      <c r="AB28" s="7"/>
      <c r="AC28" s="7"/>
      <c r="AD28" s="7"/>
      <c r="AE28" s="7"/>
      <c r="AF28" s="16"/>
    </row>
    <row r="29" spans="1:32" x14ac:dyDescent="0.2">
      <c r="A29" s="7"/>
      <c r="B29" s="51"/>
      <c r="C29" s="52">
        <v>44774</v>
      </c>
      <c r="D29" s="51" t="s">
        <v>118</v>
      </c>
      <c r="E29" s="65" t="s">
        <v>77</v>
      </c>
      <c r="F29" s="65"/>
      <c r="G29" s="67"/>
      <c r="H29" s="67"/>
      <c r="I29" s="67"/>
      <c r="J29" s="67"/>
      <c r="K29" s="67"/>
      <c r="L29" s="67"/>
      <c r="M29" s="67"/>
      <c r="N29" s="67"/>
      <c r="O29" s="67"/>
      <c r="P29" s="53" t="s">
        <v>12</v>
      </c>
      <c r="Q29" s="53"/>
      <c r="R29" s="104" t="s">
        <v>102</v>
      </c>
      <c r="S29" s="108">
        <v>0</v>
      </c>
      <c r="T29" s="105" t="e">
        <f>#REF!*#REF!</f>
        <v>#REF!</v>
      </c>
      <c r="U29" s="74"/>
      <c r="V29" s="75"/>
      <c r="W29" s="80"/>
      <c r="X29" s="81"/>
      <c r="Y29" s="82"/>
      <c r="Z29" s="79"/>
      <c r="AA29" s="77"/>
      <c r="AB29" s="7"/>
      <c r="AC29" s="7"/>
      <c r="AD29" s="7"/>
      <c r="AE29" s="7"/>
      <c r="AF29" s="16"/>
    </row>
    <row r="30" spans="1:32" x14ac:dyDescent="0.2">
      <c r="A30" s="7"/>
      <c r="B30" s="51"/>
      <c r="C30" s="52">
        <v>44440</v>
      </c>
      <c r="D30" s="51" t="s">
        <v>122</v>
      </c>
      <c r="E30" s="65" t="s">
        <v>67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53" t="s">
        <v>12</v>
      </c>
      <c r="Q30" s="53"/>
      <c r="R30" s="104" t="s">
        <v>102</v>
      </c>
      <c r="S30" s="108">
        <v>0.2</v>
      </c>
      <c r="T30" s="105" t="e">
        <f>R23*S23</f>
        <v>#VALUE!</v>
      </c>
      <c r="U30" s="74"/>
      <c r="V30" s="75"/>
      <c r="W30" s="83"/>
      <c r="X30" s="81"/>
      <c r="Y30" s="84"/>
      <c r="Z30" s="82"/>
      <c r="AA30" s="19"/>
      <c r="AB30" s="7"/>
      <c r="AC30" s="7"/>
      <c r="AD30" s="7"/>
      <c r="AE30" s="7"/>
      <c r="AF30" s="16"/>
    </row>
    <row r="31" spans="1:32" x14ac:dyDescent="0.2">
      <c r="A31" s="7"/>
      <c r="B31" s="51"/>
      <c r="C31" s="52">
        <v>44378</v>
      </c>
      <c r="D31" s="51" t="s">
        <v>123</v>
      </c>
      <c r="E31" s="65" t="s">
        <v>52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53" t="s">
        <v>12</v>
      </c>
      <c r="Q31" s="53"/>
      <c r="R31" s="104" t="s">
        <v>102</v>
      </c>
      <c r="S31" s="108">
        <v>5</v>
      </c>
      <c r="T31" s="105" t="e">
        <f>R24*S24</f>
        <v>#VALUE!</v>
      </c>
      <c r="U31" s="74"/>
      <c r="V31" s="75"/>
      <c r="W31" s="83"/>
      <c r="X31" s="81"/>
      <c r="Y31" s="84"/>
      <c r="Z31" s="79">
        <v>1</v>
      </c>
      <c r="AA31" s="77" t="e">
        <f>R24*Z31</f>
        <v>#VALUE!</v>
      </c>
      <c r="AB31" s="7"/>
      <c r="AC31" s="7"/>
      <c r="AD31" s="7"/>
      <c r="AE31" s="7"/>
      <c r="AF31" s="16"/>
    </row>
    <row r="32" spans="1:32" x14ac:dyDescent="0.2">
      <c r="A32" s="7"/>
      <c r="B32" s="51"/>
      <c r="C32" s="52">
        <v>45200</v>
      </c>
      <c r="D32" s="51" t="s">
        <v>188</v>
      </c>
      <c r="E32" s="65" t="s">
        <v>187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53" t="s">
        <v>12</v>
      </c>
      <c r="Q32" s="53"/>
      <c r="R32" s="104" t="s">
        <v>102</v>
      </c>
      <c r="S32" s="108">
        <v>10</v>
      </c>
      <c r="T32" s="105" t="e">
        <f>#REF!*#REF!</f>
        <v>#REF!</v>
      </c>
      <c r="U32" s="74"/>
      <c r="V32" s="75"/>
      <c r="W32" s="80"/>
      <c r="X32" s="81"/>
      <c r="Y32" s="82"/>
      <c r="Z32" s="79">
        <v>2</v>
      </c>
      <c r="AA32" s="77" t="e">
        <f>#REF!*Z32</f>
        <v>#REF!</v>
      </c>
      <c r="AB32" s="7"/>
      <c r="AC32" s="7"/>
      <c r="AD32" s="7"/>
      <c r="AE32" s="7"/>
      <c r="AF32" s="16"/>
    </row>
    <row r="33" spans="1:32" x14ac:dyDescent="0.2">
      <c r="A33" s="7"/>
      <c r="B33" s="51"/>
      <c r="C33" s="52">
        <v>44440</v>
      </c>
      <c r="D33" s="51" t="s">
        <v>123</v>
      </c>
      <c r="E33" s="65" t="s">
        <v>52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53" t="s">
        <v>12</v>
      </c>
      <c r="Q33" s="53"/>
      <c r="R33" s="104" t="s">
        <v>102</v>
      </c>
      <c r="S33" s="108">
        <v>0</v>
      </c>
      <c r="T33" s="105" t="e">
        <f>R26*S26</f>
        <v>#VALUE!</v>
      </c>
      <c r="U33" s="74"/>
      <c r="V33" s="75"/>
      <c r="W33" s="80"/>
      <c r="X33" s="81"/>
      <c r="Y33" s="82"/>
      <c r="Z33" s="79"/>
      <c r="AA33" s="77"/>
      <c r="AB33" s="7"/>
      <c r="AC33" s="7"/>
      <c r="AD33" s="7"/>
      <c r="AE33" s="7"/>
      <c r="AF33" s="16"/>
    </row>
    <row r="34" spans="1:32" x14ac:dyDescent="0.2">
      <c r="A34" s="7"/>
      <c r="B34" s="51"/>
      <c r="C34" s="52">
        <v>44348</v>
      </c>
      <c r="D34" s="51" t="s">
        <v>119</v>
      </c>
      <c r="E34" s="65" t="s">
        <v>35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53" t="s">
        <v>4</v>
      </c>
      <c r="Q34" s="53"/>
      <c r="R34" s="104" t="s">
        <v>102</v>
      </c>
      <c r="S34" s="108">
        <v>40</v>
      </c>
      <c r="T34" s="105" t="e">
        <f>#REF!*#REF!</f>
        <v>#REF!</v>
      </c>
      <c r="U34" s="74"/>
      <c r="V34" s="75"/>
      <c r="W34" s="80"/>
      <c r="X34" s="81"/>
      <c r="Y34" s="82"/>
      <c r="Z34" s="79">
        <v>1.8</v>
      </c>
      <c r="AA34" s="77" t="e">
        <f>#REF!*Z34</f>
        <v>#REF!</v>
      </c>
      <c r="AB34" s="7"/>
      <c r="AC34" s="7"/>
      <c r="AD34" s="7"/>
      <c r="AE34" s="7"/>
      <c r="AF34" s="16"/>
    </row>
    <row r="35" spans="1:32" x14ac:dyDescent="0.2">
      <c r="A35" s="7"/>
      <c r="B35" s="51"/>
      <c r="C35" s="52"/>
      <c r="D35" s="51" t="s">
        <v>119</v>
      </c>
      <c r="E35" s="65" t="s">
        <v>65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53" t="s">
        <v>4</v>
      </c>
      <c r="Q35" s="53"/>
      <c r="R35" s="104" t="s">
        <v>102</v>
      </c>
      <c r="S35" s="108">
        <v>0</v>
      </c>
      <c r="T35" s="105" t="e">
        <f>R27*S27</f>
        <v>#VALUE!</v>
      </c>
      <c r="U35" s="78"/>
      <c r="V35" s="63"/>
      <c r="W35" s="80"/>
      <c r="X35" s="81"/>
      <c r="Y35" s="82"/>
      <c r="Z35" s="79">
        <v>1</v>
      </c>
      <c r="AA35" s="77" t="e">
        <f>R27*Z35</f>
        <v>#VALUE!</v>
      </c>
      <c r="AB35" s="7"/>
      <c r="AC35" s="7"/>
      <c r="AD35" s="7"/>
      <c r="AE35" s="7"/>
      <c r="AF35" s="16"/>
    </row>
    <row r="36" spans="1:32" x14ac:dyDescent="0.2">
      <c r="A36" s="7"/>
      <c r="B36" s="51"/>
      <c r="C36" s="52"/>
      <c r="D36" s="51" t="s">
        <v>119</v>
      </c>
      <c r="E36" s="65" t="s">
        <v>53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53" t="s">
        <v>12</v>
      </c>
      <c r="Q36" s="53"/>
      <c r="R36" s="104" t="s">
        <v>102</v>
      </c>
      <c r="S36" s="108">
        <v>0</v>
      </c>
      <c r="T36" s="105" t="e">
        <f>#REF!*#REF!</f>
        <v>#REF!</v>
      </c>
      <c r="U36" s="74"/>
      <c r="V36" s="75"/>
      <c r="W36" s="80"/>
      <c r="X36" s="81"/>
      <c r="Y36" s="82"/>
      <c r="Z36" s="79">
        <v>3</v>
      </c>
      <c r="AA36" s="77" t="e">
        <f>#REF!*Z36</f>
        <v>#REF!</v>
      </c>
      <c r="AB36" s="7"/>
      <c r="AC36" s="7"/>
      <c r="AD36" s="7"/>
      <c r="AE36" s="7"/>
      <c r="AF36" s="16"/>
    </row>
    <row r="37" spans="1:32" x14ac:dyDescent="0.2">
      <c r="A37" s="7"/>
      <c r="B37" s="51"/>
      <c r="C37" s="52">
        <v>44256</v>
      </c>
      <c r="D37" s="51" t="s">
        <v>119</v>
      </c>
      <c r="E37" s="65" t="s">
        <v>53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53" t="s">
        <v>12</v>
      </c>
      <c r="Q37" s="53"/>
      <c r="R37" s="104" t="s">
        <v>102</v>
      </c>
      <c r="S37" s="108">
        <v>0.8</v>
      </c>
      <c r="T37" s="105" t="e">
        <f>#REF!*#REF!</f>
        <v>#REF!</v>
      </c>
      <c r="U37" s="74"/>
      <c r="V37" s="75"/>
      <c r="W37" s="80"/>
      <c r="X37" s="81"/>
      <c r="Y37" s="82"/>
      <c r="Z37" s="79"/>
      <c r="AA37" s="77"/>
      <c r="AB37" s="7"/>
      <c r="AC37" s="7"/>
      <c r="AD37" s="7"/>
      <c r="AE37" s="7"/>
      <c r="AF37" s="16"/>
    </row>
    <row r="38" spans="1:32" x14ac:dyDescent="0.2">
      <c r="A38" s="7"/>
      <c r="B38" s="51"/>
      <c r="C38" s="52">
        <v>44317</v>
      </c>
      <c r="D38" s="51" t="s">
        <v>120</v>
      </c>
      <c r="E38" s="65" t="s">
        <v>54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53" t="s">
        <v>12</v>
      </c>
      <c r="Q38" s="53"/>
      <c r="R38" s="104" t="s">
        <v>102</v>
      </c>
      <c r="S38" s="108">
        <v>6</v>
      </c>
      <c r="T38" s="105" t="e">
        <f>R28*S28</f>
        <v>#VALUE!</v>
      </c>
      <c r="U38" s="74"/>
      <c r="V38" s="75"/>
      <c r="W38" s="80"/>
      <c r="X38" s="81"/>
      <c r="Y38" s="82"/>
      <c r="Z38" s="79">
        <v>14</v>
      </c>
      <c r="AA38" s="77" t="e">
        <f>R28*Z38</f>
        <v>#VALUE!</v>
      </c>
      <c r="AB38" s="7"/>
      <c r="AC38" s="7"/>
      <c r="AD38" s="7"/>
      <c r="AE38" s="7"/>
      <c r="AF38" s="16"/>
    </row>
    <row r="39" spans="1:32" x14ac:dyDescent="0.2">
      <c r="A39" s="7"/>
      <c r="B39" s="51"/>
      <c r="C39" s="52">
        <v>44348</v>
      </c>
      <c r="D39" s="51" t="s">
        <v>185</v>
      </c>
      <c r="E39" s="65" t="s">
        <v>186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53" t="s">
        <v>12</v>
      </c>
      <c r="Q39" s="53"/>
      <c r="R39" s="104" t="s">
        <v>102</v>
      </c>
      <c r="S39" s="118">
        <v>2</v>
      </c>
      <c r="T39" s="105" t="e">
        <f>R29*S29</f>
        <v>#VALUE!</v>
      </c>
      <c r="U39" s="74"/>
      <c r="V39" s="75"/>
      <c r="W39" s="80"/>
      <c r="X39" s="81"/>
      <c r="Y39" s="82"/>
      <c r="Z39" s="79"/>
      <c r="AA39" s="77"/>
      <c r="AB39" s="7"/>
      <c r="AC39" s="7"/>
      <c r="AD39" s="7"/>
      <c r="AE39" s="7"/>
      <c r="AF39" s="16"/>
    </row>
    <row r="40" spans="1:32" x14ac:dyDescent="0.2">
      <c r="A40" s="7"/>
      <c r="B40" s="51"/>
      <c r="C40" s="52">
        <v>44228</v>
      </c>
      <c r="D40" s="51" t="s">
        <v>121</v>
      </c>
      <c r="E40" s="65" t="s">
        <v>5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53" t="s">
        <v>12</v>
      </c>
      <c r="Q40" s="53"/>
      <c r="R40" s="104" t="s">
        <v>102</v>
      </c>
      <c r="S40" s="108">
        <v>3</v>
      </c>
      <c r="T40" s="105" t="e">
        <f>#REF!*#REF!</f>
        <v>#REF!</v>
      </c>
      <c r="U40" s="74"/>
      <c r="V40" s="75"/>
      <c r="W40" s="80"/>
      <c r="X40" s="81"/>
      <c r="Y40" s="82"/>
      <c r="Z40" s="79">
        <v>30</v>
      </c>
      <c r="AA40" s="77" t="e">
        <f>#REF!*Z40</f>
        <v>#REF!</v>
      </c>
      <c r="AB40" s="7"/>
      <c r="AC40" s="7"/>
      <c r="AD40" s="7"/>
      <c r="AE40" s="7"/>
      <c r="AF40" s="16"/>
    </row>
    <row r="41" spans="1:32" x14ac:dyDescent="0.2">
      <c r="A41" s="7"/>
      <c r="B41" s="51"/>
      <c r="C41" s="52">
        <v>44409</v>
      </c>
      <c r="D41" s="51" t="s">
        <v>124</v>
      </c>
      <c r="E41" s="65" t="s">
        <v>43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53" t="s">
        <v>12</v>
      </c>
      <c r="Q41" s="53"/>
      <c r="R41" s="104" t="s">
        <v>102</v>
      </c>
      <c r="S41" s="108">
        <v>1</v>
      </c>
      <c r="T41" s="105" t="e">
        <f>#REF!*#REF!</f>
        <v>#REF!</v>
      </c>
      <c r="U41" s="74"/>
      <c r="V41" s="75"/>
      <c r="W41" s="80"/>
      <c r="X41" s="81"/>
      <c r="Y41" s="82"/>
      <c r="Z41" s="79"/>
      <c r="AA41" s="77"/>
      <c r="AB41" s="7"/>
      <c r="AC41" s="7"/>
      <c r="AD41" s="7"/>
      <c r="AE41" s="7"/>
      <c r="AF41" s="16"/>
    </row>
    <row r="42" spans="1:32" x14ac:dyDescent="0.2">
      <c r="A42" s="7"/>
      <c r="B42" s="51"/>
      <c r="C42" s="52">
        <v>44409</v>
      </c>
      <c r="D42" s="51" t="s">
        <v>125</v>
      </c>
      <c r="E42" s="65" t="s">
        <v>55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54" t="s">
        <v>12</v>
      </c>
      <c r="Q42" s="71"/>
      <c r="R42" s="104" t="s">
        <v>102</v>
      </c>
      <c r="S42" s="108">
        <v>1</v>
      </c>
      <c r="T42" s="105" t="e">
        <f>#REF!*#REF!</f>
        <v>#REF!</v>
      </c>
      <c r="U42" s="74"/>
      <c r="V42" s="75"/>
      <c r="W42" s="80"/>
      <c r="X42" s="81"/>
      <c r="Y42" s="82"/>
      <c r="Z42" s="79">
        <v>5</v>
      </c>
      <c r="AA42" s="77" t="e">
        <f>#REF!*Z42</f>
        <v>#REF!</v>
      </c>
      <c r="AB42" s="7"/>
      <c r="AC42" s="7"/>
      <c r="AD42" s="7"/>
      <c r="AE42" s="7"/>
      <c r="AF42" s="16"/>
    </row>
    <row r="43" spans="1:32" x14ac:dyDescent="0.2">
      <c r="A43" s="7"/>
      <c r="B43" s="51"/>
      <c r="C43" s="52">
        <v>44378</v>
      </c>
      <c r="D43" s="51" t="s">
        <v>126</v>
      </c>
      <c r="E43" s="65" t="s">
        <v>56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54" t="s">
        <v>12</v>
      </c>
      <c r="Q43" s="71"/>
      <c r="R43" s="104" t="s">
        <v>102</v>
      </c>
      <c r="S43" s="108">
        <v>5</v>
      </c>
      <c r="T43" s="105" t="e">
        <f>#REF!*#REF!</f>
        <v>#REF!</v>
      </c>
      <c r="U43" s="74"/>
      <c r="V43" s="75"/>
      <c r="W43" s="80"/>
      <c r="X43" s="81"/>
      <c r="Y43" s="82"/>
      <c r="Z43" s="79">
        <v>1</v>
      </c>
      <c r="AA43" s="77" t="e">
        <f>#REF!*Z43</f>
        <v>#REF!</v>
      </c>
      <c r="AB43" s="7"/>
      <c r="AC43" s="7"/>
      <c r="AD43" s="7"/>
      <c r="AE43" s="7"/>
      <c r="AF43" s="16"/>
    </row>
    <row r="44" spans="1:32" x14ac:dyDescent="0.2">
      <c r="A44" s="7"/>
      <c r="B44" s="51"/>
      <c r="C44" s="52">
        <v>44317</v>
      </c>
      <c r="D44" s="51" t="s">
        <v>128</v>
      </c>
      <c r="E44" s="65" t="s">
        <v>64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2" t="s">
        <v>12</v>
      </c>
      <c r="Q44" s="72"/>
      <c r="R44" s="104" t="s">
        <v>102</v>
      </c>
      <c r="S44" s="108">
        <v>19</v>
      </c>
      <c r="T44" s="105" t="e">
        <f>R30*S30</f>
        <v>#VALUE!</v>
      </c>
      <c r="U44" s="74"/>
      <c r="V44" s="75"/>
      <c r="W44" s="80"/>
      <c r="X44" s="81"/>
      <c r="Y44" s="82"/>
      <c r="Z44" s="79"/>
      <c r="AA44" s="77"/>
      <c r="AB44" s="7"/>
      <c r="AC44" s="7"/>
      <c r="AD44" s="7"/>
      <c r="AE44" s="7"/>
      <c r="AF44" s="16"/>
    </row>
    <row r="45" spans="1:32" x14ac:dyDescent="0.2">
      <c r="A45" s="7"/>
      <c r="B45" s="51"/>
      <c r="C45" s="52">
        <v>44866</v>
      </c>
      <c r="D45" s="51" t="s">
        <v>191</v>
      </c>
      <c r="E45" s="65" t="s">
        <v>180</v>
      </c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2" t="s">
        <v>12</v>
      </c>
      <c r="Q45" s="72"/>
      <c r="R45" s="104" t="s">
        <v>102</v>
      </c>
      <c r="S45" s="108">
        <v>0</v>
      </c>
      <c r="T45" s="105" t="e">
        <f>R31*S31</f>
        <v>#VALUE!</v>
      </c>
      <c r="U45" s="74"/>
      <c r="V45" s="75"/>
      <c r="W45" s="80"/>
      <c r="X45" s="81"/>
      <c r="Y45" s="82"/>
      <c r="Z45" s="79">
        <v>9</v>
      </c>
      <c r="AA45" s="77" t="e">
        <f>R31*Z45</f>
        <v>#VALUE!</v>
      </c>
      <c r="AB45" s="7"/>
      <c r="AC45" s="7"/>
      <c r="AD45" s="7"/>
      <c r="AE45" s="7"/>
      <c r="AF45" s="16"/>
    </row>
    <row r="46" spans="1:32" x14ac:dyDescent="0.2">
      <c r="A46" s="7"/>
      <c r="B46" s="51"/>
      <c r="C46" s="52">
        <v>44378</v>
      </c>
      <c r="D46" s="51" t="s">
        <v>127</v>
      </c>
      <c r="E46" s="65" t="s">
        <v>92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2" t="s">
        <v>12</v>
      </c>
      <c r="Q46" s="72"/>
      <c r="R46" s="104" t="s">
        <v>102</v>
      </c>
      <c r="S46" s="108">
        <v>5</v>
      </c>
      <c r="T46" s="105" t="e">
        <f>R32*S32</f>
        <v>#VALUE!</v>
      </c>
      <c r="U46" s="74"/>
      <c r="V46" s="75"/>
      <c r="W46" s="80"/>
      <c r="X46" s="81"/>
      <c r="Y46" s="82"/>
      <c r="Z46" s="82">
        <v>10</v>
      </c>
      <c r="AA46" s="19" t="e">
        <f>R32*Z46</f>
        <v>#VALUE!</v>
      </c>
      <c r="AB46" s="7"/>
      <c r="AC46" s="7"/>
      <c r="AD46" s="7"/>
      <c r="AE46" s="7"/>
      <c r="AF46" s="16"/>
    </row>
    <row r="47" spans="1:32" x14ac:dyDescent="0.2">
      <c r="A47" s="7"/>
      <c r="B47" s="51"/>
      <c r="C47" s="52">
        <v>44075</v>
      </c>
      <c r="D47" s="51" t="s">
        <v>164</v>
      </c>
      <c r="E47" s="65" t="s">
        <v>159</v>
      </c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2" t="s">
        <v>4</v>
      </c>
      <c r="Q47" s="72"/>
      <c r="R47" s="104" t="s">
        <v>102</v>
      </c>
      <c r="S47" s="108">
        <v>5</v>
      </c>
      <c r="T47" s="105" t="e">
        <f>R33*S33</f>
        <v>#VALUE!</v>
      </c>
      <c r="U47" s="74"/>
      <c r="V47" s="75"/>
      <c r="W47" s="80"/>
      <c r="X47" s="81"/>
      <c r="Y47" s="82"/>
      <c r="Z47" s="82"/>
      <c r="AA47" s="19"/>
      <c r="AB47" s="7"/>
      <c r="AC47" s="7"/>
      <c r="AD47" s="7"/>
      <c r="AE47" s="7"/>
      <c r="AF47" s="16"/>
    </row>
    <row r="48" spans="1:32" x14ac:dyDescent="0.2">
      <c r="A48" s="7"/>
      <c r="B48" s="51"/>
      <c r="C48" s="52">
        <v>44136</v>
      </c>
      <c r="D48" s="51" t="s">
        <v>112</v>
      </c>
      <c r="E48" s="65" t="s">
        <v>167</v>
      </c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2" t="s">
        <v>4</v>
      </c>
      <c r="Q48" s="72"/>
      <c r="R48" s="104" t="s">
        <v>102</v>
      </c>
      <c r="S48" s="108">
        <v>5</v>
      </c>
      <c r="T48" s="105" t="e">
        <f>R34*S34</f>
        <v>#VALUE!</v>
      </c>
      <c r="U48" s="74"/>
      <c r="V48" s="75"/>
      <c r="W48" s="85"/>
      <c r="X48" s="81"/>
      <c r="Y48" s="82"/>
      <c r="Z48" s="82">
        <v>120</v>
      </c>
      <c r="AA48" s="19" t="e">
        <f>R34*Z48</f>
        <v>#VALUE!</v>
      </c>
      <c r="AB48" s="7"/>
      <c r="AC48" s="7"/>
      <c r="AD48" s="7"/>
      <c r="AE48" s="7"/>
      <c r="AF48" s="16"/>
    </row>
    <row r="49" spans="1:32" x14ac:dyDescent="0.2">
      <c r="A49" s="7"/>
      <c r="B49" s="51"/>
      <c r="C49" s="52">
        <v>44287</v>
      </c>
      <c r="D49" s="51" t="s">
        <v>129</v>
      </c>
      <c r="E49" s="51" t="s">
        <v>195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53" t="s">
        <v>12</v>
      </c>
      <c r="Q49" s="53"/>
      <c r="R49" s="104" t="s">
        <v>102</v>
      </c>
      <c r="S49" s="108">
        <v>0</v>
      </c>
      <c r="T49" s="105" t="e">
        <f>#REF!*#REF!</f>
        <v>#REF!</v>
      </c>
      <c r="U49" s="74"/>
      <c r="V49" s="75"/>
      <c r="W49" s="85"/>
      <c r="X49" s="81"/>
      <c r="Y49" s="82"/>
      <c r="Z49" s="82"/>
      <c r="AA49" s="19"/>
      <c r="AB49" s="7"/>
      <c r="AC49" s="7"/>
      <c r="AD49" s="7"/>
      <c r="AE49" s="7"/>
      <c r="AF49" s="16"/>
    </row>
    <row r="50" spans="1:32" x14ac:dyDescent="0.2">
      <c r="A50" s="7"/>
      <c r="B50" s="51"/>
      <c r="C50" s="52">
        <v>44348</v>
      </c>
      <c r="D50" s="51" t="s">
        <v>130</v>
      </c>
      <c r="E50" s="65" t="s">
        <v>93</v>
      </c>
      <c r="F50" s="65"/>
      <c r="G50" s="67"/>
      <c r="H50" s="67"/>
      <c r="I50" s="67"/>
      <c r="J50" s="67"/>
      <c r="K50" s="67"/>
      <c r="L50" s="67"/>
      <c r="M50" s="67"/>
      <c r="N50" s="67"/>
      <c r="O50" s="67"/>
      <c r="P50" s="53" t="s">
        <v>12</v>
      </c>
      <c r="Q50" s="53"/>
      <c r="R50" s="104" t="s">
        <v>102</v>
      </c>
      <c r="S50" s="108">
        <v>1</v>
      </c>
      <c r="T50" s="105" t="e">
        <f>R35*S35</f>
        <v>#VALUE!</v>
      </c>
      <c r="U50" s="74"/>
      <c r="V50" s="75"/>
      <c r="W50" s="85"/>
      <c r="X50" s="81"/>
      <c r="Y50" s="82"/>
      <c r="Z50" s="79">
        <v>10</v>
      </c>
      <c r="AA50" s="77" t="e">
        <f>R35*Z50</f>
        <v>#VALUE!</v>
      </c>
      <c r="AB50" s="7"/>
      <c r="AC50" s="7"/>
      <c r="AD50" s="7"/>
      <c r="AE50" s="7"/>
      <c r="AF50" s="16"/>
    </row>
    <row r="51" spans="1:32" x14ac:dyDescent="0.2">
      <c r="A51" s="7"/>
      <c r="B51" s="55"/>
      <c r="C51" s="52">
        <v>44228</v>
      </c>
      <c r="D51" s="51"/>
      <c r="E51" s="65" t="s">
        <v>184</v>
      </c>
      <c r="F51" s="65"/>
      <c r="G51" s="67"/>
      <c r="H51" s="67"/>
      <c r="I51" s="67"/>
      <c r="J51" s="67"/>
      <c r="K51" s="67"/>
      <c r="L51" s="67"/>
      <c r="M51" s="67"/>
      <c r="N51" s="67"/>
      <c r="O51" s="67"/>
      <c r="P51" s="53" t="s">
        <v>12</v>
      </c>
      <c r="Q51" s="53"/>
      <c r="R51" s="104" t="s">
        <v>102</v>
      </c>
      <c r="S51" s="108">
        <v>5</v>
      </c>
      <c r="T51" s="105" t="e">
        <f>R36*S36</f>
        <v>#VALUE!</v>
      </c>
      <c r="U51" s="74"/>
      <c r="V51" s="75"/>
      <c r="W51" s="86"/>
      <c r="X51" s="81"/>
      <c r="Y51" s="82"/>
      <c r="Z51" s="79">
        <v>5</v>
      </c>
      <c r="AA51" s="77" t="e">
        <f>R36*Z51</f>
        <v>#VALUE!</v>
      </c>
      <c r="AB51" s="7"/>
      <c r="AC51" s="7"/>
      <c r="AD51" s="7"/>
      <c r="AE51" s="7"/>
      <c r="AF51" s="16"/>
    </row>
    <row r="52" spans="1:32" x14ac:dyDescent="0.2">
      <c r="A52" s="7"/>
      <c r="B52" s="51"/>
      <c r="C52" s="52">
        <v>44896</v>
      </c>
      <c r="D52" s="51" t="s">
        <v>131</v>
      </c>
      <c r="E52" s="65" t="s">
        <v>78</v>
      </c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53" t="s">
        <v>12</v>
      </c>
      <c r="Q52" s="53"/>
      <c r="R52" s="104" t="s">
        <v>102</v>
      </c>
      <c r="S52" s="108">
        <v>2</v>
      </c>
      <c r="T52" s="105" t="e">
        <f>R37*S37</f>
        <v>#VALUE!</v>
      </c>
      <c r="U52" s="74"/>
      <c r="V52" s="75"/>
      <c r="W52" s="86"/>
      <c r="X52" s="81"/>
      <c r="Y52" s="82"/>
      <c r="Z52" s="79">
        <v>9</v>
      </c>
      <c r="AA52" s="77" t="e">
        <f>R37*Z52</f>
        <v>#VALUE!</v>
      </c>
      <c r="AB52" s="7"/>
      <c r="AC52" s="7"/>
      <c r="AD52" s="7"/>
      <c r="AE52" s="7"/>
      <c r="AF52" s="16"/>
    </row>
    <row r="53" spans="1:32" x14ac:dyDescent="0.2">
      <c r="A53" s="7"/>
      <c r="B53" s="51"/>
      <c r="C53" s="52"/>
      <c r="D53" s="51"/>
      <c r="E53" s="67" t="s">
        <v>219</v>
      </c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53" t="s">
        <v>12</v>
      </c>
      <c r="Q53" s="53"/>
      <c r="R53" s="104" t="s">
        <v>102</v>
      </c>
      <c r="S53" s="108">
        <v>2</v>
      </c>
      <c r="T53" s="105" t="e">
        <f>R38*S38</f>
        <v>#VALUE!</v>
      </c>
      <c r="U53" s="74"/>
      <c r="V53" s="75"/>
      <c r="W53" s="86"/>
      <c r="X53" s="81"/>
      <c r="Y53" s="82"/>
      <c r="Z53" s="79">
        <v>39</v>
      </c>
      <c r="AA53" s="77" t="e">
        <f>R38*Z53</f>
        <v>#VALUE!</v>
      </c>
      <c r="AB53" s="7"/>
      <c r="AC53" s="7"/>
      <c r="AD53" s="7"/>
      <c r="AE53" s="7"/>
      <c r="AF53" s="16"/>
    </row>
    <row r="54" spans="1:32" x14ac:dyDescent="0.2">
      <c r="A54" s="7"/>
      <c r="B54" s="51"/>
      <c r="C54" s="52">
        <v>44136</v>
      </c>
      <c r="D54" s="51" t="s">
        <v>132</v>
      </c>
      <c r="E54" s="67" t="s">
        <v>79</v>
      </c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53" t="s">
        <v>4</v>
      </c>
      <c r="Q54" s="53"/>
      <c r="R54" s="104" t="s">
        <v>102</v>
      </c>
      <c r="S54" s="108">
        <v>2</v>
      </c>
      <c r="T54" s="105" t="e">
        <f>#REF!*#REF!</f>
        <v>#REF!</v>
      </c>
      <c r="U54" s="74"/>
      <c r="V54" s="75"/>
      <c r="W54" s="86"/>
      <c r="X54" s="81"/>
      <c r="Y54" s="82"/>
      <c r="Z54" s="79"/>
      <c r="AA54" s="77"/>
      <c r="AB54" s="7"/>
      <c r="AC54" s="7"/>
      <c r="AD54" s="7"/>
      <c r="AE54" s="7"/>
      <c r="AF54" s="16"/>
    </row>
    <row r="55" spans="1:32" x14ac:dyDescent="0.2">
      <c r="A55" s="7"/>
      <c r="B55" s="51"/>
      <c r="C55" s="52">
        <v>44256</v>
      </c>
      <c r="D55" s="51" t="s">
        <v>133</v>
      </c>
      <c r="E55" s="67" t="s">
        <v>69</v>
      </c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53" t="s">
        <v>12</v>
      </c>
      <c r="Q55" s="53"/>
      <c r="R55" s="104" t="s">
        <v>102</v>
      </c>
      <c r="S55" s="108">
        <v>0</v>
      </c>
      <c r="T55" s="105" t="e">
        <f>R39*S39</f>
        <v>#VALUE!</v>
      </c>
      <c r="U55" s="74"/>
      <c r="V55" s="75"/>
      <c r="W55" s="86"/>
      <c r="X55" s="81"/>
      <c r="Y55" s="82"/>
      <c r="Z55" s="93"/>
      <c r="AA55" s="19"/>
      <c r="AB55" s="7"/>
      <c r="AC55" s="7"/>
      <c r="AD55" s="7"/>
      <c r="AE55" s="7"/>
      <c r="AF55" s="16"/>
    </row>
    <row r="56" spans="1:32" x14ac:dyDescent="0.2">
      <c r="A56" s="7"/>
      <c r="B56" s="51"/>
      <c r="C56" s="52">
        <v>44409</v>
      </c>
      <c r="D56" s="51" t="s">
        <v>133</v>
      </c>
      <c r="E56" s="67" t="s">
        <v>69</v>
      </c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53" t="s">
        <v>12</v>
      </c>
      <c r="Q56" s="53"/>
      <c r="R56" s="104" t="s">
        <v>102</v>
      </c>
      <c r="S56" s="108">
        <v>2</v>
      </c>
      <c r="T56" s="105" t="e">
        <f>#REF!*#REF!</f>
        <v>#REF!</v>
      </c>
      <c r="U56" s="74"/>
      <c r="V56" s="75"/>
      <c r="W56" s="86"/>
      <c r="X56" s="81"/>
      <c r="Y56" s="82"/>
      <c r="Z56" s="82">
        <v>6</v>
      </c>
      <c r="AA56" s="19" t="e">
        <f>#REF!*Z56</f>
        <v>#REF!</v>
      </c>
      <c r="AB56" s="7"/>
      <c r="AC56" s="7"/>
      <c r="AD56" s="7"/>
      <c r="AE56" s="7"/>
      <c r="AF56" s="16"/>
    </row>
    <row r="57" spans="1:32" x14ac:dyDescent="0.2">
      <c r="A57" s="7"/>
      <c r="B57" s="51"/>
      <c r="C57" s="52">
        <v>44348</v>
      </c>
      <c r="D57" s="51" t="s">
        <v>165</v>
      </c>
      <c r="E57" s="67" t="s">
        <v>160</v>
      </c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53" t="s">
        <v>12</v>
      </c>
      <c r="Q57" s="53"/>
      <c r="R57" s="104" t="s">
        <v>102</v>
      </c>
      <c r="S57" s="108">
        <v>1</v>
      </c>
      <c r="T57" s="105" t="e">
        <f>R40*S40</f>
        <v>#VALUE!</v>
      </c>
      <c r="U57" s="74"/>
      <c r="V57" s="75"/>
      <c r="W57" s="80"/>
      <c r="X57" s="81"/>
      <c r="Y57" s="82"/>
      <c r="Z57" s="82">
        <v>17</v>
      </c>
      <c r="AA57" s="19" t="e">
        <f>R40*Z57</f>
        <v>#VALUE!</v>
      </c>
      <c r="AB57" s="7"/>
      <c r="AC57" s="7"/>
      <c r="AD57" s="7"/>
      <c r="AE57" s="7"/>
      <c r="AF57" s="16"/>
    </row>
    <row r="58" spans="1:32" x14ac:dyDescent="0.2">
      <c r="A58" s="7"/>
      <c r="B58" s="51"/>
      <c r="C58" s="52">
        <v>44013</v>
      </c>
      <c r="D58" s="51" t="s">
        <v>134</v>
      </c>
      <c r="E58" s="67" t="s">
        <v>57</v>
      </c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3" t="s">
        <v>12</v>
      </c>
      <c r="Q58" s="53"/>
      <c r="R58" s="104" t="s">
        <v>102</v>
      </c>
      <c r="S58" s="108">
        <v>2</v>
      </c>
      <c r="T58" s="105" t="e">
        <f>#REF!*#REF!</f>
        <v>#REF!</v>
      </c>
      <c r="U58" s="74"/>
      <c r="V58" s="75"/>
      <c r="W58" s="80"/>
      <c r="X58" s="81"/>
      <c r="Y58" s="82"/>
      <c r="Z58" s="82">
        <v>3</v>
      </c>
      <c r="AA58" s="19" t="e">
        <f>#REF!*Z58</f>
        <v>#REF!</v>
      </c>
      <c r="AB58" s="7"/>
      <c r="AC58" s="7"/>
      <c r="AD58" s="7"/>
      <c r="AE58" s="7"/>
      <c r="AF58" s="16"/>
    </row>
    <row r="59" spans="1:32" x14ac:dyDescent="0.2">
      <c r="A59" s="7"/>
      <c r="B59" s="51"/>
      <c r="C59" s="52">
        <v>44927</v>
      </c>
      <c r="D59" s="51" t="s">
        <v>135</v>
      </c>
      <c r="E59" s="70" t="s">
        <v>6</v>
      </c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58" t="s">
        <v>12</v>
      </c>
      <c r="Q59" s="58"/>
      <c r="R59" s="104" t="s">
        <v>102</v>
      </c>
      <c r="S59" s="108">
        <v>5</v>
      </c>
      <c r="T59" s="105" t="e">
        <f>R41*S41</f>
        <v>#VALUE!</v>
      </c>
      <c r="U59" s="74"/>
      <c r="V59" s="75"/>
      <c r="W59" s="80"/>
      <c r="X59" s="81"/>
      <c r="Y59" s="82"/>
      <c r="Z59" s="82"/>
      <c r="AA59" s="19"/>
      <c r="AB59" s="7"/>
      <c r="AC59" s="7"/>
      <c r="AD59" s="7"/>
      <c r="AE59" s="7"/>
      <c r="AF59" s="16"/>
    </row>
    <row r="60" spans="1:32" x14ac:dyDescent="0.2">
      <c r="A60" s="7"/>
      <c r="B60" s="51"/>
      <c r="C60" s="52"/>
      <c r="D60" s="51"/>
      <c r="E60" s="70" t="s">
        <v>204</v>
      </c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58" t="s">
        <v>4</v>
      </c>
      <c r="Q60" s="58"/>
      <c r="R60" s="104" t="s">
        <v>102</v>
      </c>
      <c r="S60" s="108">
        <v>2</v>
      </c>
      <c r="T60" s="105" t="e">
        <f>#REF!*#REF!</f>
        <v>#REF!</v>
      </c>
      <c r="U60" s="74"/>
      <c r="V60" s="75"/>
      <c r="W60" s="85"/>
      <c r="X60" s="81"/>
      <c r="Y60" s="82"/>
      <c r="Z60" s="79">
        <v>5</v>
      </c>
      <c r="AA60" s="77" t="e">
        <f>#REF!*Z60</f>
        <v>#REF!</v>
      </c>
      <c r="AB60" s="7"/>
      <c r="AC60" s="7"/>
      <c r="AD60" s="7"/>
      <c r="AE60" s="7"/>
      <c r="AF60" s="16"/>
    </row>
    <row r="61" spans="1:32" x14ac:dyDescent="0.2">
      <c r="A61" s="7"/>
      <c r="B61" s="51"/>
      <c r="C61" s="52">
        <v>44287</v>
      </c>
      <c r="D61" s="51" t="s">
        <v>190</v>
      </c>
      <c r="E61" s="70" t="s">
        <v>189</v>
      </c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58" t="s">
        <v>4</v>
      </c>
      <c r="Q61" s="58"/>
      <c r="R61" s="104" t="s">
        <v>102</v>
      </c>
      <c r="S61" s="108">
        <v>3</v>
      </c>
      <c r="T61" s="105" t="e">
        <f>#REF!*#REF!</f>
        <v>#REF!</v>
      </c>
      <c r="U61" s="74"/>
      <c r="V61" s="75"/>
      <c r="W61" s="85"/>
      <c r="X61" s="81"/>
      <c r="Y61" s="82"/>
      <c r="Z61" s="79">
        <v>10</v>
      </c>
      <c r="AA61" s="77" t="e">
        <f>#REF!*Z61</f>
        <v>#REF!</v>
      </c>
      <c r="AB61" s="7"/>
      <c r="AC61" s="7"/>
      <c r="AD61" s="7"/>
      <c r="AE61" s="7"/>
      <c r="AF61" s="16"/>
    </row>
    <row r="62" spans="1:32" x14ac:dyDescent="0.2">
      <c r="A62" s="7"/>
      <c r="B62" s="51"/>
      <c r="C62" s="52">
        <v>44287</v>
      </c>
      <c r="D62" s="51" t="s">
        <v>136</v>
      </c>
      <c r="E62" s="70" t="s">
        <v>58</v>
      </c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58" t="s">
        <v>12</v>
      </c>
      <c r="Q62" s="58"/>
      <c r="R62" s="104" t="s">
        <v>102</v>
      </c>
      <c r="S62" s="108">
        <v>0</v>
      </c>
      <c r="T62" s="105" t="e">
        <f>R42*S42</f>
        <v>#VALUE!</v>
      </c>
      <c r="U62" s="78"/>
      <c r="V62" s="63"/>
      <c r="W62" s="85"/>
      <c r="X62" s="81"/>
      <c r="Y62" s="82"/>
      <c r="Z62" s="79">
        <v>4</v>
      </c>
      <c r="AA62" s="77" t="e">
        <f>R42*Z62</f>
        <v>#VALUE!</v>
      </c>
      <c r="AB62" s="7"/>
      <c r="AC62" s="7"/>
      <c r="AD62" s="7"/>
      <c r="AE62" s="7"/>
      <c r="AF62" s="16"/>
    </row>
    <row r="63" spans="1:32" x14ac:dyDescent="0.2">
      <c r="A63" s="7"/>
      <c r="B63" s="51"/>
      <c r="C63" s="52">
        <v>44593</v>
      </c>
      <c r="D63" s="51" t="s">
        <v>137</v>
      </c>
      <c r="E63" s="70" t="s">
        <v>59</v>
      </c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58" t="s">
        <v>12</v>
      </c>
      <c r="Q63" s="58"/>
      <c r="R63" s="104" t="s">
        <v>102</v>
      </c>
      <c r="S63" s="108">
        <v>1</v>
      </c>
      <c r="T63" s="105" t="e">
        <f>R43*S43</f>
        <v>#VALUE!</v>
      </c>
      <c r="U63" s="78"/>
      <c r="V63" s="63"/>
      <c r="W63" s="85"/>
      <c r="X63" s="81"/>
      <c r="Y63" s="82"/>
      <c r="Z63" s="82"/>
      <c r="AA63" s="19"/>
      <c r="AB63" s="7"/>
      <c r="AC63" s="7"/>
      <c r="AD63" s="7"/>
      <c r="AE63" s="7"/>
      <c r="AF63" s="16"/>
    </row>
    <row r="64" spans="1:32" x14ac:dyDescent="0.2">
      <c r="A64" s="7"/>
      <c r="B64" s="51"/>
      <c r="C64" s="52">
        <v>44986</v>
      </c>
      <c r="D64" s="51" t="s">
        <v>138</v>
      </c>
      <c r="E64" s="65" t="s">
        <v>7</v>
      </c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58" t="s">
        <v>12</v>
      </c>
      <c r="Q64" s="58"/>
      <c r="R64" s="104" t="s">
        <v>102</v>
      </c>
      <c r="S64" s="108">
        <v>0</v>
      </c>
      <c r="T64" s="105" t="e">
        <f>R44*S44</f>
        <v>#VALUE!</v>
      </c>
      <c r="U64" s="74"/>
      <c r="V64" s="75"/>
      <c r="W64" s="86"/>
      <c r="X64" s="81"/>
      <c r="Y64" s="82"/>
      <c r="Z64" s="82">
        <v>100</v>
      </c>
      <c r="AA64" s="19" t="e">
        <f>R44*Z64</f>
        <v>#VALUE!</v>
      </c>
      <c r="AB64" s="7"/>
      <c r="AC64" s="7"/>
      <c r="AD64" s="7"/>
      <c r="AE64" s="7"/>
      <c r="AF64" s="16"/>
    </row>
    <row r="65" spans="1:32" x14ac:dyDescent="0.2">
      <c r="A65" s="7"/>
      <c r="B65" s="51"/>
      <c r="C65" s="52">
        <v>44197</v>
      </c>
      <c r="D65" s="60" t="s">
        <v>153</v>
      </c>
      <c r="E65" s="51" t="s">
        <v>39</v>
      </c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3" t="s">
        <v>4</v>
      </c>
      <c r="Q65" s="53"/>
      <c r="R65" s="104" t="s">
        <v>102</v>
      </c>
      <c r="S65" s="112">
        <v>0</v>
      </c>
      <c r="T65" s="105" t="e">
        <f>R45*S45</f>
        <v>#VALUE!</v>
      </c>
      <c r="U65" s="74"/>
      <c r="V65" s="75"/>
      <c r="W65" s="86"/>
      <c r="X65" s="81"/>
      <c r="Y65" s="82"/>
      <c r="Z65" s="79">
        <v>10</v>
      </c>
      <c r="AA65" s="77" t="e">
        <f>R45*Z65</f>
        <v>#VALUE!</v>
      </c>
      <c r="AB65" s="7"/>
      <c r="AC65" s="7"/>
      <c r="AD65" s="7"/>
      <c r="AE65" s="7"/>
      <c r="AF65" s="16"/>
    </row>
    <row r="66" spans="1:32" x14ac:dyDescent="0.2">
      <c r="A66" s="7"/>
      <c r="B66" s="51"/>
      <c r="C66" s="52"/>
      <c r="D66" s="51" t="s">
        <v>139</v>
      </c>
      <c r="E66" s="67" t="s">
        <v>70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58" t="s">
        <v>4</v>
      </c>
      <c r="Q66" s="58"/>
      <c r="R66" s="104" t="s">
        <v>102</v>
      </c>
      <c r="S66" s="108">
        <v>0</v>
      </c>
      <c r="T66" s="105" t="e">
        <f>R46*S46</f>
        <v>#VALUE!</v>
      </c>
      <c r="U66" s="74"/>
      <c r="V66" s="75"/>
      <c r="W66" s="86"/>
      <c r="X66" s="81"/>
      <c r="Y66" s="82"/>
      <c r="Z66" s="79">
        <v>10</v>
      </c>
      <c r="AA66" s="77" t="e">
        <f>R46*Z66</f>
        <v>#VALUE!</v>
      </c>
      <c r="AB66" s="7"/>
      <c r="AC66" s="7"/>
      <c r="AD66" s="7"/>
      <c r="AE66" s="7"/>
      <c r="AF66" s="16"/>
    </row>
    <row r="67" spans="1:32" x14ac:dyDescent="0.2">
      <c r="A67" s="7"/>
      <c r="B67" s="51"/>
      <c r="C67" s="52">
        <v>44958</v>
      </c>
      <c r="D67" s="51" t="s">
        <v>140</v>
      </c>
      <c r="E67" s="57" t="s">
        <v>171</v>
      </c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58" t="s">
        <v>12</v>
      </c>
      <c r="Q67" s="58"/>
      <c r="R67" s="104" t="s">
        <v>102</v>
      </c>
      <c r="S67" s="108">
        <v>10</v>
      </c>
      <c r="T67" s="105" t="e">
        <f>#REF!*#REF!</f>
        <v>#REF!</v>
      </c>
      <c r="U67" s="74"/>
      <c r="V67" s="75"/>
      <c r="W67" s="86"/>
      <c r="X67" s="81"/>
      <c r="Y67" s="82"/>
      <c r="Z67" s="79"/>
      <c r="AA67" s="77"/>
      <c r="AB67" s="7"/>
      <c r="AC67" s="7"/>
      <c r="AD67" s="7"/>
      <c r="AE67" s="7"/>
      <c r="AF67" s="16"/>
    </row>
    <row r="68" spans="1:32" x14ac:dyDescent="0.2">
      <c r="A68" s="7"/>
      <c r="B68" s="51"/>
      <c r="C68" s="52">
        <v>44317</v>
      </c>
      <c r="D68" s="51" t="s">
        <v>140</v>
      </c>
      <c r="E68" s="57" t="s">
        <v>172</v>
      </c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58" t="s">
        <v>4</v>
      </c>
      <c r="Q68" s="58"/>
      <c r="R68" s="104" t="s">
        <v>102</v>
      </c>
      <c r="S68" s="108">
        <v>160</v>
      </c>
      <c r="T68" s="105" t="e">
        <f>R47*S47</f>
        <v>#VALUE!</v>
      </c>
      <c r="U68" s="74"/>
      <c r="V68" s="75"/>
      <c r="W68" s="86"/>
      <c r="X68" s="81"/>
      <c r="Y68" s="82"/>
      <c r="Z68" s="79"/>
      <c r="AA68" s="77"/>
      <c r="AB68" s="7"/>
      <c r="AC68" s="7"/>
      <c r="AD68" s="7"/>
      <c r="AE68" s="7"/>
      <c r="AF68" s="16"/>
    </row>
    <row r="69" spans="1:32" x14ac:dyDescent="0.2">
      <c r="A69" s="7"/>
      <c r="B69" s="51"/>
      <c r="C69" s="52">
        <v>44075</v>
      </c>
      <c r="D69" s="51" t="s">
        <v>140</v>
      </c>
      <c r="E69" s="57" t="s">
        <v>173</v>
      </c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58" t="s">
        <v>4</v>
      </c>
      <c r="Q69" s="58"/>
      <c r="R69" s="104" t="s">
        <v>102</v>
      </c>
      <c r="S69" s="108">
        <v>18</v>
      </c>
      <c r="T69" s="105" t="e">
        <f>#REF!*#REF!</f>
        <v>#REF!</v>
      </c>
      <c r="U69" s="74"/>
      <c r="V69" s="75"/>
      <c r="W69" s="86"/>
      <c r="X69" s="81"/>
      <c r="Y69" s="82"/>
      <c r="Z69" s="82">
        <v>3</v>
      </c>
      <c r="AA69" s="19" t="e">
        <f>#REF!*Z69</f>
        <v>#REF!</v>
      </c>
      <c r="AB69" s="7"/>
      <c r="AC69" s="7"/>
      <c r="AD69" s="7"/>
      <c r="AE69" s="7"/>
      <c r="AF69" s="16"/>
    </row>
    <row r="70" spans="1:32" x14ac:dyDescent="0.2">
      <c r="A70" s="7"/>
      <c r="B70" s="51"/>
      <c r="C70" s="52">
        <v>44197</v>
      </c>
      <c r="D70" s="51" t="s">
        <v>141</v>
      </c>
      <c r="E70" s="57" t="s">
        <v>60</v>
      </c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58" t="s">
        <v>12</v>
      </c>
      <c r="Q70" s="58"/>
      <c r="R70" s="104" t="s">
        <v>102</v>
      </c>
      <c r="S70" s="108">
        <v>7</v>
      </c>
      <c r="T70" s="105" t="e">
        <f>#REF!*#REF!</f>
        <v>#REF!</v>
      </c>
      <c r="U70" s="74"/>
      <c r="V70" s="75"/>
      <c r="W70" s="86"/>
      <c r="X70" s="81"/>
      <c r="Y70" s="82"/>
      <c r="Z70" s="82"/>
      <c r="AA70" s="19"/>
      <c r="AB70" s="7"/>
      <c r="AC70" s="7"/>
      <c r="AD70" s="7"/>
      <c r="AE70" s="7"/>
      <c r="AF70" s="16"/>
    </row>
    <row r="71" spans="1:32" x14ac:dyDescent="0.2">
      <c r="A71" s="7"/>
      <c r="B71" s="51"/>
      <c r="C71" s="52">
        <v>44378</v>
      </c>
      <c r="D71" s="51" t="s">
        <v>126</v>
      </c>
      <c r="E71" s="57" t="s">
        <v>161</v>
      </c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58" t="s">
        <v>12</v>
      </c>
      <c r="Q71" s="58"/>
      <c r="R71" s="104" t="s">
        <v>102</v>
      </c>
      <c r="S71" s="108">
        <v>1</v>
      </c>
      <c r="T71" s="105" t="e">
        <f>#REF!*#REF!</f>
        <v>#REF!</v>
      </c>
      <c r="U71" s="74"/>
      <c r="V71" s="75"/>
      <c r="W71" s="86"/>
      <c r="X71" s="81"/>
      <c r="Y71" s="82"/>
      <c r="Z71" s="79">
        <v>10</v>
      </c>
      <c r="AA71" s="77" t="e">
        <f>#REF!*Z71</f>
        <v>#REF!</v>
      </c>
      <c r="AB71" s="7"/>
      <c r="AC71" s="7"/>
      <c r="AD71" s="7"/>
      <c r="AE71" s="7"/>
      <c r="AF71" s="16"/>
    </row>
    <row r="72" spans="1:32" x14ac:dyDescent="0.2">
      <c r="A72" s="7"/>
      <c r="B72" s="51"/>
      <c r="C72" s="52">
        <v>44317</v>
      </c>
      <c r="D72" s="51" t="s">
        <v>142</v>
      </c>
      <c r="E72" s="51" t="s">
        <v>61</v>
      </c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8" t="s">
        <v>12</v>
      </c>
      <c r="Q72" s="58"/>
      <c r="R72" s="104" t="s">
        <v>102</v>
      </c>
      <c r="S72" s="108">
        <v>16</v>
      </c>
      <c r="T72" s="105" t="e">
        <f>R48*S48</f>
        <v>#VALUE!</v>
      </c>
      <c r="U72" s="74"/>
      <c r="V72" s="75"/>
      <c r="W72" s="86"/>
      <c r="X72" s="81"/>
      <c r="Y72" s="82"/>
      <c r="Z72" s="79"/>
      <c r="AA72" s="77"/>
      <c r="AB72" s="7"/>
      <c r="AC72" s="7"/>
      <c r="AD72" s="7"/>
      <c r="AE72" s="7"/>
      <c r="AF72" s="16"/>
    </row>
    <row r="73" spans="1:32" x14ac:dyDescent="0.2">
      <c r="A73" s="7"/>
      <c r="B73" s="51"/>
      <c r="C73" s="52">
        <v>44256</v>
      </c>
      <c r="D73" s="51" t="s">
        <v>143</v>
      </c>
      <c r="E73" s="51" t="s">
        <v>80</v>
      </c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8" t="s">
        <v>12</v>
      </c>
      <c r="Q73" s="58"/>
      <c r="R73" s="104" t="s">
        <v>102</v>
      </c>
      <c r="S73" s="108">
        <v>6</v>
      </c>
      <c r="T73" s="105" t="e">
        <f>R49*S49</f>
        <v>#VALUE!</v>
      </c>
      <c r="U73" s="74"/>
      <c r="V73" s="75"/>
      <c r="W73" s="80"/>
      <c r="X73" s="81"/>
      <c r="Y73" s="82"/>
      <c r="Z73" s="79">
        <v>1.4</v>
      </c>
      <c r="AA73" s="77" t="e">
        <f>R49*Z73</f>
        <v>#VALUE!</v>
      </c>
      <c r="AB73" s="7"/>
      <c r="AC73" s="7"/>
      <c r="AD73" s="7"/>
      <c r="AE73" s="7"/>
      <c r="AF73" s="16"/>
    </row>
    <row r="74" spans="1:32" x14ac:dyDescent="0.2">
      <c r="A74" s="7"/>
      <c r="B74" s="51"/>
      <c r="C74" s="52"/>
      <c r="D74" s="51" t="s">
        <v>112</v>
      </c>
      <c r="E74" s="51" t="s">
        <v>38</v>
      </c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8" t="s">
        <v>12</v>
      </c>
      <c r="Q74" s="58"/>
      <c r="R74" s="104" t="s">
        <v>102</v>
      </c>
      <c r="S74" s="108">
        <v>0</v>
      </c>
      <c r="T74" s="105" t="e">
        <f>#REF!*#REF!</f>
        <v>#REF!</v>
      </c>
      <c r="U74" s="74"/>
      <c r="V74" s="75"/>
      <c r="W74" s="80"/>
      <c r="X74" s="81"/>
      <c r="Y74" s="82"/>
      <c r="Z74" s="79">
        <v>4</v>
      </c>
      <c r="AA74" s="77" t="e">
        <f>#REF!*Z74</f>
        <v>#REF!</v>
      </c>
      <c r="AB74" s="7"/>
      <c r="AC74" s="7"/>
      <c r="AD74" s="7"/>
      <c r="AE74" s="7"/>
      <c r="AF74" s="16"/>
    </row>
    <row r="75" spans="1:32" x14ac:dyDescent="0.2">
      <c r="A75" s="7"/>
      <c r="B75" s="51"/>
      <c r="C75" s="52">
        <v>44287</v>
      </c>
      <c r="D75" s="51" t="s">
        <v>182</v>
      </c>
      <c r="E75" s="51" t="s">
        <v>181</v>
      </c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8" t="s">
        <v>12</v>
      </c>
      <c r="Q75" s="58"/>
      <c r="R75" s="104" t="s">
        <v>102</v>
      </c>
      <c r="S75" s="108">
        <v>0</v>
      </c>
      <c r="T75" s="105" t="e">
        <f>R50*S50</f>
        <v>#VALUE!</v>
      </c>
      <c r="U75" s="74"/>
      <c r="V75" s="75"/>
      <c r="W75" s="80"/>
      <c r="X75" s="81"/>
      <c r="Y75" s="82"/>
      <c r="Z75" s="79">
        <v>19</v>
      </c>
      <c r="AA75" s="77" t="e">
        <f>R50*Z75</f>
        <v>#VALUE!</v>
      </c>
      <c r="AB75" s="7"/>
      <c r="AC75" s="7"/>
      <c r="AD75" s="7"/>
      <c r="AE75" s="7"/>
      <c r="AF75" s="16"/>
    </row>
    <row r="76" spans="1:32" x14ac:dyDescent="0.2">
      <c r="A76" s="7"/>
      <c r="B76" s="51"/>
      <c r="C76" s="52">
        <v>44105</v>
      </c>
      <c r="D76" s="51" t="s">
        <v>144</v>
      </c>
      <c r="E76" s="59" t="s">
        <v>85</v>
      </c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8" t="s">
        <v>12</v>
      </c>
      <c r="Q76" s="58"/>
      <c r="R76" s="104" t="s">
        <v>102</v>
      </c>
      <c r="S76" s="108">
        <v>5</v>
      </c>
      <c r="T76" s="105" t="e">
        <f>R51*S51</f>
        <v>#VALUE!</v>
      </c>
      <c r="U76" s="74"/>
      <c r="V76" s="75"/>
      <c r="W76" s="80"/>
      <c r="X76" s="81"/>
      <c r="Y76" s="82"/>
      <c r="Z76" s="79"/>
      <c r="AA76" s="77"/>
      <c r="AB76" s="7"/>
      <c r="AC76" s="7"/>
      <c r="AD76" s="7"/>
      <c r="AE76" s="7"/>
      <c r="AF76" s="16"/>
    </row>
    <row r="77" spans="1:32" x14ac:dyDescent="0.2">
      <c r="A77" s="7"/>
      <c r="B77" s="51"/>
      <c r="C77" s="52">
        <v>44013</v>
      </c>
      <c r="D77" s="51" t="s">
        <v>147</v>
      </c>
      <c r="E77" s="59" t="s">
        <v>62</v>
      </c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8" t="s">
        <v>12</v>
      </c>
      <c r="Q77" s="58"/>
      <c r="R77" s="104" t="s">
        <v>102</v>
      </c>
      <c r="S77" s="108">
        <v>1</v>
      </c>
      <c r="T77" s="105" t="e">
        <f>#REF!*#REF!</f>
        <v>#REF!</v>
      </c>
      <c r="U77" s="74"/>
      <c r="V77" s="75"/>
      <c r="W77" s="86"/>
      <c r="X77" s="81"/>
      <c r="Y77" s="82"/>
      <c r="Z77" s="79">
        <v>20</v>
      </c>
      <c r="AA77" s="77" t="e">
        <f>#REF!*Z77</f>
        <v>#REF!</v>
      </c>
      <c r="AB77" s="7"/>
      <c r="AC77" s="7"/>
      <c r="AD77" s="7"/>
      <c r="AE77" s="7"/>
      <c r="AF77" s="16"/>
    </row>
    <row r="78" spans="1:32" x14ac:dyDescent="0.2">
      <c r="A78" s="7"/>
      <c r="B78" s="51"/>
      <c r="C78" s="52">
        <v>44682</v>
      </c>
      <c r="D78" s="51" t="s">
        <v>147</v>
      </c>
      <c r="E78" s="59" t="s">
        <v>62</v>
      </c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8" t="s">
        <v>12</v>
      </c>
      <c r="Q78" s="58"/>
      <c r="R78" s="104" t="s">
        <v>102</v>
      </c>
      <c r="S78" s="108">
        <v>2</v>
      </c>
      <c r="T78" s="105" t="e">
        <f>#REF!*#REF!</f>
        <v>#REF!</v>
      </c>
      <c r="U78" s="74"/>
      <c r="V78" s="75"/>
      <c r="W78" s="80"/>
      <c r="X78" s="81"/>
      <c r="Y78" s="82"/>
      <c r="Z78" s="79">
        <v>60</v>
      </c>
      <c r="AA78" s="77" t="e">
        <f>#REF!*Z78</f>
        <v>#REF!</v>
      </c>
      <c r="AB78" s="7"/>
      <c r="AC78" s="7"/>
      <c r="AD78" s="7"/>
      <c r="AE78" s="7"/>
      <c r="AF78" s="16"/>
    </row>
    <row r="79" spans="1:32" x14ac:dyDescent="0.2">
      <c r="A79" s="7"/>
      <c r="B79" s="51"/>
      <c r="C79" s="52"/>
      <c r="D79" s="51"/>
      <c r="E79" s="59" t="s">
        <v>183</v>
      </c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8" t="s">
        <v>12</v>
      </c>
      <c r="Q79" s="58"/>
      <c r="R79" s="104" t="s">
        <v>102</v>
      </c>
      <c r="S79" s="108">
        <v>0</v>
      </c>
      <c r="T79" s="105" t="e">
        <f>#REF!*#REF!</f>
        <v>#REF!</v>
      </c>
      <c r="U79" s="74"/>
      <c r="V79" s="75"/>
      <c r="W79" s="75"/>
      <c r="X79" s="75"/>
      <c r="Y79" s="76"/>
      <c r="Z79" s="76">
        <v>1.4</v>
      </c>
      <c r="AA79" s="19" t="e">
        <f>#REF!*Z79</f>
        <v>#REF!</v>
      </c>
      <c r="AB79" s="7"/>
      <c r="AC79" s="7"/>
      <c r="AD79" s="7"/>
      <c r="AE79" s="7"/>
      <c r="AF79" s="16"/>
    </row>
    <row r="80" spans="1:32" x14ac:dyDescent="0.2">
      <c r="A80" s="7"/>
      <c r="B80" s="51"/>
      <c r="C80" s="52">
        <v>44652</v>
      </c>
      <c r="D80" s="51" t="s">
        <v>148</v>
      </c>
      <c r="E80" s="59" t="s">
        <v>81</v>
      </c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8" t="s">
        <v>4</v>
      </c>
      <c r="Q80" s="58"/>
      <c r="R80" s="104" t="s">
        <v>102</v>
      </c>
      <c r="S80" s="108">
        <v>1</v>
      </c>
      <c r="T80" s="105" t="e">
        <f>#REF!*#REF!</f>
        <v>#REF!</v>
      </c>
      <c r="U80" s="74"/>
      <c r="V80" s="75"/>
      <c r="W80" s="75"/>
      <c r="X80" s="75"/>
      <c r="Y80" s="76"/>
      <c r="Z80" s="73">
        <v>1</v>
      </c>
      <c r="AA80" s="77" t="e">
        <f>#REF!*Z80</f>
        <v>#REF!</v>
      </c>
      <c r="AB80" s="7"/>
      <c r="AC80" s="7"/>
      <c r="AD80" s="7"/>
      <c r="AE80" s="7"/>
      <c r="AF80" s="16"/>
    </row>
    <row r="81" spans="1:32" x14ac:dyDescent="0.2">
      <c r="A81" s="7"/>
      <c r="B81" s="51"/>
      <c r="C81" s="52">
        <v>44197</v>
      </c>
      <c r="D81" s="51" t="s">
        <v>145</v>
      </c>
      <c r="E81" s="59" t="s">
        <v>82</v>
      </c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3" t="s">
        <v>12</v>
      </c>
      <c r="Q81" s="53"/>
      <c r="R81" s="104" t="s">
        <v>102</v>
      </c>
      <c r="S81" s="109">
        <v>0</v>
      </c>
      <c r="T81" s="105" t="e">
        <f>#REF!*#REF!</f>
        <v>#REF!</v>
      </c>
      <c r="U81" s="74"/>
      <c r="V81" s="75"/>
      <c r="W81" s="75"/>
      <c r="X81" s="75"/>
      <c r="Y81" s="76"/>
      <c r="Z81" s="73">
        <v>15</v>
      </c>
      <c r="AA81" s="77" t="e">
        <f>#REF!*Z81</f>
        <v>#REF!</v>
      </c>
      <c r="AB81" s="7"/>
      <c r="AC81" s="7"/>
      <c r="AD81" s="7"/>
      <c r="AE81" s="7"/>
      <c r="AF81" s="16"/>
    </row>
    <row r="82" spans="1:32" x14ac:dyDescent="0.2">
      <c r="A82" s="7"/>
      <c r="B82" s="51"/>
      <c r="C82" s="52">
        <v>45931</v>
      </c>
      <c r="D82" s="51" t="s">
        <v>150</v>
      </c>
      <c r="E82" s="59" t="s">
        <v>45</v>
      </c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3" t="s">
        <v>12</v>
      </c>
      <c r="Q82" s="53"/>
      <c r="R82" s="104" t="s">
        <v>102</v>
      </c>
      <c r="S82" s="108">
        <v>1</v>
      </c>
      <c r="T82" s="105" t="e">
        <f>R52*S52</f>
        <v>#VALUE!</v>
      </c>
      <c r="U82" s="74"/>
      <c r="V82" s="75"/>
      <c r="W82" s="80"/>
      <c r="X82" s="81"/>
      <c r="Y82" s="82"/>
      <c r="Z82" s="79">
        <v>3</v>
      </c>
      <c r="AA82" s="77" t="e">
        <f>R52*Z82</f>
        <v>#VALUE!</v>
      </c>
      <c r="AB82" s="7"/>
      <c r="AC82" s="7"/>
      <c r="AD82" s="7"/>
      <c r="AE82" s="7"/>
      <c r="AF82" s="16"/>
    </row>
    <row r="83" spans="1:32" x14ac:dyDescent="0.2">
      <c r="A83" s="7"/>
      <c r="B83" s="51"/>
      <c r="C83" s="52">
        <v>44287</v>
      </c>
      <c r="D83" s="51" t="s">
        <v>151</v>
      </c>
      <c r="E83" s="59" t="s">
        <v>86</v>
      </c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3" t="s">
        <v>4</v>
      </c>
      <c r="Q83" s="53"/>
      <c r="R83" s="104" t="s">
        <v>102</v>
      </c>
      <c r="S83" s="108">
        <v>3</v>
      </c>
      <c r="T83" s="105" t="e">
        <f>R53*S53</f>
        <v>#VALUE!</v>
      </c>
      <c r="U83" s="74"/>
      <c r="V83" s="75"/>
      <c r="W83" s="80"/>
      <c r="X83" s="81"/>
      <c r="Y83" s="82"/>
      <c r="Z83" s="79"/>
      <c r="AA83" s="77"/>
      <c r="AB83" s="7"/>
      <c r="AC83" s="7"/>
      <c r="AD83" s="7"/>
      <c r="AE83" s="7"/>
      <c r="AF83" s="16"/>
    </row>
    <row r="84" spans="1:32" x14ac:dyDescent="0.2">
      <c r="A84" s="7"/>
      <c r="B84" s="51"/>
      <c r="C84" s="52">
        <v>44105</v>
      </c>
      <c r="D84" s="51" t="s">
        <v>166</v>
      </c>
      <c r="E84" s="59" t="s">
        <v>205</v>
      </c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3" t="s">
        <v>12</v>
      </c>
      <c r="Q84" s="53"/>
      <c r="R84" s="104" t="s">
        <v>102</v>
      </c>
      <c r="S84" s="108">
        <v>2</v>
      </c>
      <c r="T84" s="105" t="e">
        <f>R54*S54</f>
        <v>#VALUE!</v>
      </c>
      <c r="U84" s="74"/>
      <c r="V84" s="80"/>
      <c r="W84" s="80"/>
      <c r="X84" s="81"/>
      <c r="Y84" s="82"/>
      <c r="Z84" s="79"/>
      <c r="AA84" s="77"/>
      <c r="AB84" s="7"/>
      <c r="AC84" s="7"/>
      <c r="AD84" s="7"/>
      <c r="AE84" s="7"/>
      <c r="AF84" s="16"/>
    </row>
    <row r="85" spans="1:32" x14ac:dyDescent="0.2">
      <c r="A85" s="7"/>
      <c r="B85" s="51"/>
      <c r="C85" s="52">
        <v>44136</v>
      </c>
      <c r="D85" s="51" t="s">
        <v>152</v>
      </c>
      <c r="E85" s="59" t="s">
        <v>83</v>
      </c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3" t="s">
        <v>12</v>
      </c>
      <c r="Q85" s="53"/>
      <c r="R85" s="104" t="s">
        <v>102</v>
      </c>
      <c r="S85" s="108">
        <v>0.8</v>
      </c>
      <c r="T85" s="105" t="e">
        <f>R55*S55</f>
        <v>#VALUE!</v>
      </c>
      <c r="U85" s="74"/>
      <c r="V85" s="75"/>
      <c r="W85" s="80"/>
      <c r="X85" s="81"/>
      <c r="Y85" s="82"/>
      <c r="Z85" s="84">
        <v>10</v>
      </c>
      <c r="AA85" s="92" t="e">
        <f>R55*Z85</f>
        <v>#VALUE!</v>
      </c>
      <c r="AB85" s="7"/>
      <c r="AC85" s="7"/>
      <c r="AD85" s="7"/>
      <c r="AE85" s="7"/>
      <c r="AF85" s="16"/>
    </row>
    <row r="86" spans="1:32" x14ac:dyDescent="0.2">
      <c r="A86" s="7"/>
      <c r="B86" s="51"/>
      <c r="C86" s="52">
        <v>44228</v>
      </c>
      <c r="D86" s="51" t="s">
        <v>146</v>
      </c>
      <c r="E86" s="59" t="s">
        <v>63</v>
      </c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3" t="s">
        <v>12</v>
      </c>
      <c r="Q86" s="53"/>
      <c r="R86" s="104" t="s">
        <v>102</v>
      </c>
      <c r="S86" s="108">
        <v>4</v>
      </c>
      <c r="T86" s="105" t="e">
        <f>R56*S56</f>
        <v>#VALUE!</v>
      </c>
      <c r="U86" s="74"/>
      <c r="V86" s="75"/>
      <c r="W86" s="80"/>
      <c r="X86" s="81"/>
      <c r="Y86" s="82"/>
      <c r="Z86" s="84"/>
      <c r="AA86" s="92"/>
      <c r="AB86" s="7"/>
      <c r="AC86" s="7"/>
      <c r="AD86" s="7"/>
      <c r="AE86" s="7"/>
      <c r="AF86" s="16"/>
    </row>
    <row r="87" spans="1:32" x14ac:dyDescent="0.2">
      <c r="A87" s="7"/>
      <c r="B87" s="51"/>
      <c r="C87" s="52">
        <v>44136</v>
      </c>
      <c r="D87" s="51" t="s">
        <v>169</v>
      </c>
      <c r="E87" s="59" t="s">
        <v>168</v>
      </c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3" t="s">
        <v>4</v>
      </c>
      <c r="Q87" s="53"/>
      <c r="R87" s="104" t="s">
        <v>102</v>
      </c>
      <c r="S87" s="108">
        <v>2</v>
      </c>
      <c r="T87" s="105" t="e">
        <f>#REF!*#REF!</f>
        <v>#REF!</v>
      </c>
      <c r="U87" s="74"/>
      <c r="V87" s="75"/>
      <c r="W87" s="80"/>
      <c r="X87" s="81"/>
      <c r="Y87" s="82"/>
      <c r="Z87" s="84"/>
      <c r="AA87" s="92"/>
      <c r="AB87" s="7"/>
      <c r="AC87" s="7"/>
      <c r="AD87" s="7"/>
      <c r="AE87" s="7"/>
      <c r="AF87" s="16"/>
    </row>
    <row r="88" spans="1:32" x14ac:dyDescent="0.2">
      <c r="A88" s="7"/>
      <c r="B88" s="51"/>
      <c r="C88" s="52">
        <v>44409</v>
      </c>
      <c r="D88" s="51" t="s">
        <v>149</v>
      </c>
      <c r="E88" s="59" t="s">
        <v>42</v>
      </c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3" t="s">
        <v>4</v>
      </c>
      <c r="Q88" s="53"/>
      <c r="R88" s="104" t="s">
        <v>102</v>
      </c>
      <c r="S88" s="108">
        <v>140</v>
      </c>
      <c r="T88" s="105" t="e">
        <f>R57*S57</f>
        <v>#VALUE!</v>
      </c>
      <c r="U88" s="74"/>
      <c r="V88" s="75"/>
      <c r="W88" s="80"/>
      <c r="X88" s="81"/>
      <c r="Y88" s="82"/>
      <c r="Z88" s="84"/>
      <c r="AA88" s="92"/>
      <c r="AB88" s="7"/>
      <c r="AC88" s="7"/>
      <c r="AD88" s="7"/>
      <c r="AE88" s="7"/>
      <c r="AF88" s="16"/>
    </row>
    <row r="89" spans="1:32" x14ac:dyDescent="0.2">
      <c r="A89" s="7"/>
      <c r="B89" s="51"/>
      <c r="C89" s="52">
        <v>44440</v>
      </c>
      <c r="D89" s="51" t="s">
        <v>149</v>
      </c>
      <c r="E89" s="59" t="s">
        <v>95</v>
      </c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3" t="s">
        <v>12</v>
      </c>
      <c r="Q89" s="53"/>
      <c r="R89" s="104" t="s">
        <v>102</v>
      </c>
      <c r="S89" s="108">
        <v>0</v>
      </c>
      <c r="T89" s="105" t="e">
        <f>#REF!*#REF!</f>
        <v>#REF!</v>
      </c>
      <c r="U89" s="74"/>
      <c r="V89" s="75"/>
      <c r="W89" s="80"/>
      <c r="X89" s="81"/>
      <c r="Y89" s="82"/>
      <c r="Z89" s="84"/>
      <c r="AA89" s="92"/>
      <c r="AB89" s="7"/>
      <c r="AC89" s="7"/>
      <c r="AD89" s="7"/>
      <c r="AE89" s="7"/>
      <c r="AF89" s="16"/>
    </row>
    <row r="90" spans="1:32" x14ac:dyDescent="0.2">
      <c r="A90" s="7"/>
      <c r="B90" s="51"/>
      <c r="C90" s="52"/>
      <c r="D90" s="51"/>
      <c r="E90" s="59" t="s">
        <v>96</v>
      </c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3" t="s">
        <v>14</v>
      </c>
      <c r="Q90" s="53"/>
      <c r="R90" s="104" t="s">
        <v>102</v>
      </c>
      <c r="S90" s="108">
        <v>150</v>
      </c>
      <c r="T90" s="105" t="e">
        <f>#REF!*#REF!</f>
        <v>#REF!</v>
      </c>
      <c r="U90" s="74"/>
      <c r="V90" s="75"/>
      <c r="W90" s="80"/>
      <c r="X90" s="81"/>
      <c r="Y90" s="82"/>
      <c r="Z90" s="79">
        <v>4</v>
      </c>
      <c r="AA90" s="77" t="e">
        <f>#REF!*Z90</f>
        <v>#REF!</v>
      </c>
      <c r="AB90" s="7"/>
      <c r="AC90" s="7"/>
      <c r="AD90" s="7"/>
      <c r="AE90" s="7"/>
      <c r="AF90" s="16"/>
    </row>
    <row r="91" spans="1:32" x14ac:dyDescent="0.2">
      <c r="A91" s="7"/>
      <c r="B91" s="51"/>
      <c r="C91" s="52"/>
      <c r="D91" s="51"/>
      <c r="E91" s="59" t="s">
        <v>71</v>
      </c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3" t="s">
        <v>13</v>
      </c>
      <c r="Q91" s="53"/>
      <c r="R91" s="104" t="s">
        <v>102</v>
      </c>
      <c r="S91" s="108">
        <v>0</v>
      </c>
      <c r="T91" s="105" t="e">
        <f>#REF!*#REF!</f>
        <v>#REF!</v>
      </c>
      <c r="U91" s="74"/>
      <c r="V91" s="75"/>
      <c r="W91" s="80"/>
      <c r="X91" s="81"/>
      <c r="Y91" s="82"/>
      <c r="Z91" s="79">
        <v>3</v>
      </c>
      <c r="AA91" s="77" t="e">
        <f>#REF!*Z91</f>
        <v>#REF!</v>
      </c>
      <c r="AB91" s="7"/>
      <c r="AC91" s="7"/>
      <c r="AD91" s="7"/>
      <c r="AE91" s="7"/>
      <c r="AF91" s="16"/>
    </row>
    <row r="92" spans="1:32" x14ac:dyDescent="0.2">
      <c r="A92" s="7"/>
      <c r="B92" s="51"/>
      <c r="C92" s="65"/>
      <c r="D92" s="51"/>
      <c r="E92" s="59" t="s">
        <v>72</v>
      </c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3" t="s">
        <v>13</v>
      </c>
      <c r="Q92" s="53"/>
      <c r="R92" s="104" t="s">
        <v>102</v>
      </c>
      <c r="S92" s="108">
        <v>3</v>
      </c>
      <c r="T92" s="105" t="e">
        <f>R58*S58</f>
        <v>#VALUE!</v>
      </c>
      <c r="U92" s="74"/>
      <c r="V92" s="75"/>
      <c r="W92" s="80"/>
      <c r="X92" s="81"/>
      <c r="Y92" s="82"/>
      <c r="Z92" s="79">
        <v>10</v>
      </c>
      <c r="AA92" s="77" t="e">
        <f>R58*Z92</f>
        <v>#VALUE!</v>
      </c>
      <c r="AB92" s="7"/>
      <c r="AC92" s="7"/>
      <c r="AD92" s="7"/>
      <c r="AE92" s="7"/>
      <c r="AF92" s="16"/>
    </row>
    <row r="93" spans="1:32" x14ac:dyDescent="0.2">
      <c r="A93" s="7"/>
      <c r="B93" s="51"/>
      <c r="C93" s="52"/>
      <c r="D93" s="51"/>
      <c r="E93" s="65" t="s">
        <v>49</v>
      </c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53" t="s">
        <v>12</v>
      </c>
      <c r="Q93" s="53"/>
      <c r="R93" s="104" t="s">
        <v>102</v>
      </c>
      <c r="S93" s="108">
        <v>0</v>
      </c>
      <c r="T93" s="105" t="e">
        <f>R59*S59</f>
        <v>#VALUE!</v>
      </c>
      <c r="U93" s="74"/>
      <c r="V93" s="75"/>
      <c r="W93" s="85"/>
      <c r="X93" s="81"/>
      <c r="Y93" s="82"/>
      <c r="Z93" s="82">
        <v>28</v>
      </c>
      <c r="AA93" s="19" t="e">
        <f>R59*Z93</f>
        <v>#VALUE!</v>
      </c>
      <c r="AB93" s="7"/>
      <c r="AC93" s="7"/>
      <c r="AD93" s="7"/>
      <c r="AE93" s="7"/>
      <c r="AF93" s="16"/>
    </row>
    <row r="94" spans="1:32" x14ac:dyDescent="0.2">
      <c r="A94" s="7"/>
      <c r="B94" s="51"/>
      <c r="C94" s="52">
        <v>44105</v>
      </c>
      <c r="D94" s="51"/>
      <c r="E94" s="51" t="s">
        <v>74</v>
      </c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3" t="s">
        <v>12</v>
      </c>
      <c r="Q94" s="53"/>
      <c r="R94" s="104" t="s">
        <v>102</v>
      </c>
      <c r="S94" s="110">
        <v>0</v>
      </c>
      <c r="T94" s="105" t="e">
        <f>R60*S60</f>
        <v>#VALUE!</v>
      </c>
      <c r="U94" s="74"/>
      <c r="V94" s="75"/>
      <c r="W94" s="85"/>
      <c r="X94" s="81"/>
      <c r="Y94" s="82"/>
      <c r="Z94" s="79">
        <v>20</v>
      </c>
      <c r="AA94" s="77" t="e">
        <f>R60*Z94</f>
        <v>#VALUE!</v>
      </c>
      <c r="AB94" s="7"/>
      <c r="AC94" s="7"/>
      <c r="AD94" s="7"/>
      <c r="AE94" s="7"/>
      <c r="AF94" s="16"/>
    </row>
    <row r="95" spans="1:32" x14ac:dyDescent="0.2">
      <c r="A95" s="7"/>
      <c r="B95" s="51"/>
      <c r="C95" s="52">
        <v>45078</v>
      </c>
      <c r="D95" s="51"/>
      <c r="E95" s="51" t="s">
        <v>98</v>
      </c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3" t="s">
        <v>13</v>
      </c>
      <c r="Q95" s="53"/>
      <c r="R95" s="104" t="s">
        <v>102</v>
      </c>
      <c r="S95" s="109">
        <v>1</v>
      </c>
      <c r="T95" s="105" t="e">
        <f>R61*S61</f>
        <v>#VALUE!</v>
      </c>
      <c r="U95" s="74"/>
      <c r="V95" s="75"/>
      <c r="W95" s="85"/>
      <c r="X95" s="81"/>
      <c r="Y95" s="82"/>
      <c r="Z95" s="79">
        <v>13</v>
      </c>
      <c r="AA95" s="77" t="e">
        <f>R61*Z95</f>
        <v>#VALUE!</v>
      </c>
      <c r="AB95" s="7"/>
      <c r="AC95" s="7"/>
      <c r="AD95" s="7"/>
      <c r="AE95" s="7"/>
      <c r="AF95" s="16"/>
    </row>
    <row r="96" spans="1:32" x14ac:dyDescent="0.2">
      <c r="A96" s="7"/>
      <c r="B96" s="51"/>
      <c r="C96" s="52">
        <v>45139</v>
      </c>
      <c r="D96" s="60"/>
      <c r="E96" s="61" t="s">
        <v>66</v>
      </c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3" t="s">
        <v>13</v>
      </c>
      <c r="Q96" s="53"/>
      <c r="R96" s="104" t="s">
        <v>102</v>
      </c>
      <c r="S96" s="109">
        <v>0</v>
      </c>
      <c r="T96" s="105" t="e">
        <f>R62*S62</f>
        <v>#VALUE!</v>
      </c>
      <c r="U96" s="78"/>
      <c r="V96" s="63"/>
      <c r="W96" s="86"/>
      <c r="X96" s="81"/>
      <c r="Y96" s="82"/>
      <c r="Z96" s="79">
        <v>2.5</v>
      </c>
      <c r="AA96" s="77" t="e">
        <f>R62*Z96</f>
        <v>#VALUE!</v>
      </c>
      <c r="AB96" s="50"/>
      <c r="AC96" s="7"/>
      <c r="AD96" s="7"/>
      <c r="AE96" s="7"/>
      <c r="AF96" s="16"/>
    </row>
    <row r="97" spans="1:32" x14ac:dyDescent="0.2">
      <c r="A97" s="7"/>
      <c r="B97" s="51"/>
      <c r="C97" s="52"/>
      <c r="D97" s="60"/>
      <c r="E97" s="61" t="s">
        <v>68</v>
      </c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3" t="s">
        <v>12</v>
      </c>
      <c r="Q97" s="53"/>
      <c r="R97" s="104" t="s">
        <v>102</v>
      </c>
      <c r="S97" s="109">
        <v>0</v>
      </c>
      <c r="T97" s="105" t="e">
        <f>#REF!*#REF!</f>
        <v>#REF!</v>
      </c>
      <c r="U97" s="78"/>
      <c r="V97" s="63"/>
      <c r="W97" s="86"/>
      <c r="X97" s="81"/>
      <c r="Y97" s="82"/>
      <c r="Z97" s="79"/>
      <c r="AA97" s="77"/>
      <c r="AB97" s="50"/>
      <c r="AC97" s="7"/>
      <c r="AD97" s="7"/>
      <c r="AE97" s="7"/>
      <c r="AF97" s="16"/>
    </row>
    <row r="98" spans="1:32" x14ac:dyDescent="0.2">
      <c r="A98" s="7"/>
      <c r="B98" s="51"/>
      <c r="C98" s="52"/>
      <c r="D98" s="60"/>
      <c r="E98" s="61" t="s">
        <v>174</v>
      </c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3" t="s">
        <v>13</v>
      </c>
      <c r="Q98" s="53"/>
      <c r="R98" s="104" t="s">
        <v>102</v>
      </c>
      <c r="S98" s="109">
        <v>100</v>
      </c>
      <c r="T98" s="105" t="e">
        <f>R63*S63</f>
        <v>#VALUE!</v>
      </c>
      <c r="U98" s="74"/>
      <c r="V98" s="75"/>
      <c r="W98" s="86"/>
      <c r="X98" s="81"/>
      <c r="Y98" s="82"/>
      <c r="Z98" s="79"/>
      <c r="AA98" s="77"/>
      <c r="AB98" s="50"/>
      <c r="AC98" s="7"/>
      <c r="AD98" s="7"/>
      <c r="AE98" s="7"/>
      <c r="AF98" s="16"/>
    </row>
    <row r="99" spans="1:32" x14ac:dyDescent="0.2">
      <c r="A99" s="7"/>
      <c r="B99" s="51"/>
      <c r="C99" s="52"/>
      <c r="D99" s="60"/>
      <c r="E99" s="61" t="s">
        <v>46</v>
      </c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3" t="s">
        <v>13</v>
      </c>
      <c r="Q99" s="53"/>
      <c r="R99" s="104" t="s">
        <v>102</v>
      </c>
      <c r="S99" s="94">
        <v>0</v>
      </c>
      <c r="T99" s="105" t="e">
        <f>#REF!*#REF!</f>
        <v>#REF!</v>
      </c>
      <c r="U99" s="74"/>
      <c r="V99" s="75"/>
      <c r="W99" s="86"/>
      <c r="X99" s="81"/>
      <c r="Y99" s="82"/>
      <c r="Z99" s="79">
        <v>2</v>
      </c>
      <c r="AA99" s="77" t="e">
        <f>#REF!*Z99</f>
        <v>#REF!</v>
      </c>
      <c r="AB99" s="50"/>
      <c r="AC99" s="7"/>
      <c r="AD99" s="7"/>
      <c r="AE99" s="7"/>
      <c r="AF99" s="16"/>
    </row>
    <row r="100" spans="1:32" x14ac:dyDescent="0.2">
      <c r="A100" s="7"/>
      <c r="B100" s="51"/>
      <c r="C100" s="52">
        <v>44378</v>
      </c>
      <c r="D100" s="60"/>
      <c r="E100" s="61" t="s">
        <v>90</v>
      </c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3" t="s">
        <v>13</v>
      </c>
      <c r="Q100" s="53"/>
      <c r="R100" s="104" t="s">
        <v>102</v>
      </c>
      <c r="S100" s="94">
        <v>100</v>
      </c>
      <c r="T100" s="105" t="e">
        <f>#REF!*#REF!</f>
        <v>#REF!</v>
      </c>
      <c r="U100" s="78"/>
      <c r="V100" s="63"/>
      <c r="W100" s="86"/>
      <c r="X100" s="81"/>
      <c r="Y100" s="82"/>
      <c r="Z100" s="79">
        <v>20</v>
      </c>
      <c r="AA100" s="77" t="e">
        <f>#REF!*Z100</f>
        <v>#REF!</v>
      </c>
      <c r="AB100" s="50"/>
      <c r="AC100" s="7"/>
      <c r="AD100" s="7"/>
      <c r="AE100" s="7"/>
      <c r="AF100" s="16"/>
    </row>
    <row r="101" spans="1:32" x14ac:dyDescent="0.2">
      <c r="A101" s="7"/>
      <c r="B101" s="51"/>
      <c r="C101" s="52"/>
      <c r="D101" s="60"/>
      <c r="E101" s="61" t="s">
        <v>89</v>
      </c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3" t="s">
        <v>13</v>
      </c>
      <c r="Q101" s="53"/>
      <c r="R101" s="104" t="s">
        <v>102</v>
      </c>
      <c r="S101" s="109">
        <v>100</v>
      </c>
      <c r="T101" s="105" t="e">
        <f>R64*S64</f>
        <v>#VALUE!</v>
      </c>
      <c r="U101" s="74"/>
      <c r="V101" s="80"/>
      <c r="W101" s="86"/>
      <c r="X101" s="81"/>
      <c r="Y101" s="82"/>
      <c r="Z101" s="79">
        <v>10</v>
      </c>
      <c r="AA101" s="77" t="e">
        <f>R64*Z101</f>
        <v>#VALUE!</v>
      </c>
      <c r="AB101" s="7"/>
      <c r="AC101" s="7"/>
      <c r="AD101" s="7"/>
      <c r="AE101" s="7"/>
      <c r="AF101" s="16"/>
    </row>
    <row r="102" spans="1:32" x14ac:dyDescent="0.2">
      <c r="A102" s="7"/>
      <c r="B102" s="51"/>
      <c r="C102" s="52">
        <v>44621</v>
      </c>
      <c r="D102" s="60"/>
      <c r="E102" s="51" t="s">
        <v>175</v>
      </c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3" t="s">
        <v>13</v>
      </c>
      <c r="Q102" s="53"/>
      <c r="R102" s="104" t="s">
        <v>102</v>
      </c>
      <c r="S102" s="109">
        <v>100</v>
      </c>
      <c r="T102" s="105" t="e">
        <f>R65*S65</f>
        <v>#VALUE!</v>
      </c>
      <c r="U102" s="74"/>
      <c r="V102" s="75"/>
      <c r="W102" s="80"/>
      <c r="X102" s="81"/>
      <c r="Y102" s="79"/>
      <c r="Z102" s="82"/>
      <c r="AA102" s="19"/>
      <c r="AB102" s="7"/>
      <c r="AC102" s="7"/>
      <c r="AD102" s="7"/>
      <c r="AE102" s="7"/>
      <c r="AF102" s="16"/>
    </row>
    <row r="103" spans="1:32" x14ac:dyDescent="0.2">
      <c r="A103" s="7"/>
      <c r="B103" s="51"/>
      <c r="C103" s="52"/>
      <c r="D103" s="117" t="s">
        <v>87</v>
      </c>
      <c r="E103" s="59" t="s">
        <v>88</v>
      </c>
      <c r="F103" s="59"/>
      <c r="G103" s="66"/>
      <c r="H103" s="66"/>
      <c r="I103" s="66"/>
      <c r="J103" s="66"/>
      <c r="K103" s="66"/>
      <c r="L103" s="66"/>
      <c r="M103" s="66"/>
      <c r="N103" s="66"/>
      <c r="O103" s="66"/>
      <c r="P103" s="53" t="s">
        <v>14</v>
      </c>
      <c r="Q103" s="53"/>
      <c r="R103" s="104" t="s">
        <v>102</v>
      </c>
      <c r="S103" s="108">
        <v>50</v>
      </c>
      <c r="T103" s="105" t="e">
        <f>#REF!*#REF!</f>
        <v>#REF!</v>
      </c>
      <c r="U103" s="74"/>
      <c r="V103" s="75"/>
      <c r="W103" s="80"/>
      <c r="X103" s="81"/>
      <c r="Y103" s="79"/>
      <c r="Z103" s="82"/>
      <c r="AA103" s="19"/>
      <c r="AB103" s="7"/>
      <c r="AC103" s="7"/>
      <c r="AD103" s="7"/>
      <c r="AE103" s="7"/>
      <c r="AF103" s="16"/>
    </row>
    <row r="104" spans="1:32" x14ac:dyDescent="0.2">
      <c r="A104" s="7"/>
      <c r="B104" s="51"/>
      <c r="C104" s="52">
        <v>44713</v>
      </c>
      <c r="D104" s="60"/>
      <c r="E104" s="59" t="s">
        <v>47</v>
      </c>
      <c r="F104" s="59"/>
      <c r="G104" s="66"/>
      <c r="H104" s="66"/>
      <c r="I104" s="66"/>
      <c r="J104" s="66"/>
      <c r="K104" s="66"/>
      <c r="L104" s="66"/>
      <c r="M104" s="66"/>
      <c r="N104" s="66"/>
      <c r="O104" s="66"/>
      <c r="P104" s="53" t="s">
        <v>13</v>
      </c>
      <c r="Q104" s="53"/>
      <c r="R104" s="104" t="s">
        <v>102</v>
      </c>
      <c r="S104" s="108">
        <v>55</v>
      </c>
      <c r="T104" s="105" t="e">
        <f>#REF!*#REF!</f>
        <v>#REF!</v>
      </c>
      <c r="U104" s="74"/>
      <c r="V104" s="75"/>
      <c r="W104" s="80"/>
      <c r="X104" s="81"/>
      <c r="Y104" s="82"/>
      <c r="Z104" s="79">
        <v>15</v>
      </c>
      <c r="AA104" s="77" t="e">
        <f>#REF!*Z104</f>
        <v>#REF!</v>
      </c>
      <c r="AB104" s="7"/>
      <c r="AC104" s="7"/>
      <c r="AD104" s="7"/>
      <c r="AE104" s="7"/>
      <c r="AF104" s="16"/>
    </row>
    <row r="105" spans="1:32" x14ac:dyDescent="0.2">
      <c r="A105" s="7"/>
      <c r="B105" s="51"/>
      <c r="C105" s="52">
        <v>44986</v>
      </c>
      <c r="D105" s="60"/>
      <c r="E105" s="59" t="s">
        <v>73</v>
      </c>
      <c r="F105" s="59"/>
      <c r="G105" s="66"/>
      <c r="H105" s="66"/>
      <c r="I105" s="66"/>
      <c r="J105" s="66"/>
      <c r="K105" s="66"/>
      <c r="L105" s="66"/>
      <c r="M105" s="66"/>
      <c r="N105" s="66"/>
      <c r="O105" s="66"/>
      <c r="P105" s="53" t="s">
        <v>13</v>
      </c>
      <c r="Q105" s="53"/>
      <c r="R105" s="104" t="s">
        <v>102</v>
      </c>
      <c r="S105" s="108">
        <v>12</v>
      </c>
      <c r="T105" s="105" t="e">
        <f>R66*S66</f>
        <v>#VALUE!</v>
      </c>
      <c r="U105" s="74"/>
      <c r="V105" s="75"/>
      <c r="W105" s="80"/>
      <c r="X105" s="81"/>
      <c r="Y105" s="82"/>
      <c r="Z105" s="79"/>
      <c r="AA105" s="77"/>
      <c r="AB105" s="7"/>
      <c r="AC105" s="7"/>
      <c r="AD105" s="7"/>
      <c r="AE105" s="7"/>
      <c r="AF105" s="16"/>
    </row>
    <row r="106" spans="1:32" x14ac:dyDescent="0.2">
      <c r="A106" s="7"/>
      <c r="B106" s="51"/>
      <c r="C106" s="52">
        <v>44348</v>
      </c>
      <c r="D106" s="60"/>
      <c r="E106" s="51" t="s">
        <v>176</v>
      </c>
      <c r="F106" s="59"/>
      <c r="G106" s="66"/>
      <c r="H106" s="66"/>
      <c r="I106" s="66"/>
      <c r="J106" s="66"/>
      <c r="K106" s="66"/>
      <c r="L106" s="66"/>
      <c r="M106" s="66"/>
      <c r="N106" s="66"/>
      <c r="O106" s="66"/>
      <c r="P106" s="58" t="s">
        <v>13</v>
      </c>
      <c r="Q106" s="58"/>
      <c r="R106" s="104" t="s">
        <v>102</v>
      </c>
      <c r="S106" s="109">
        <v>100</v>
      </c>
      <c r="T106" s="105" t="e">
        <f>R67*S67</f>
        <v>#VALUE!</v>
      </c>
      <c r="U106" s="74"/>
      <c r="V106" s="75"/>
      <c r="W106" s="85"/>
      <c r="X106" s="81"/>
      <c r="Y106" s="82"/>
      <c r="Z106" s="79">
        <v>50</v>
      </c>
      <c r="AA106" s="77" t="e">
        <f>R67*Z106</f>
        <v>#VALUE!</v>
      </c>
      <c r="AB106" s="7"/>
      <c r="AC106" s="7"/>
      <c r="AD106" s="7"/>
      <c r="AE106" s="7"/>
      <c r="AF106" s="16"/>
    </row>
    <row r="107" spans="1:32" x14ac:dyDescent="0.2">
      <c r="A107" s="7"/>
      <c r="B107" s="51"/>
      <c r="C107" s="52"/>
      <c r="D107" s="60"/>
      <c r="E107" s="51" t="s">
        <v>154</v>
      </c>
      <c r="F107" s="59"/>
      <c r="G107" s="66"/>
      <c r="H107" s="66"/>
      <c r="I107" s="66"/>
      <c r="J107" s="66"/>
      <c r="K107" s="66"/>
      <c r="L107" s="66"/>
      <c r="M107" s="66"/>
      <c r="N107" s="66"/>
      <c r="O107" s="66"/>
      <c r="P107" s="58" t="s">
        <v>13</v>
      </c>
      <c r="Q107" s="58"/>
      <c r="R107" s="104" t="s">
        <v>102</v>
      </c>
      <c r="S107" s="109">
        <v>6</v>
      </c>
      <c r="T107" s="105" t="e">
        <f>R68*S68</f>
        <v>#VALUE!</v>
      </c>
      <c r="U107" s="74"/>
      <c r="V107" s="75"/>
      <c r="W107" s="80"/>
      <c r="X107" s="81"/>
      <c r="Y107" s="82"/>
      <c r="Z107" s="79">
        <v>100</v>
      </c>
      <c r="AA107" s="77" t="e">
        <f>R68*Z107</f>
        <v>#VALUE!</v>
      </c>
      <c r="AB107" s="7"/>
      <c r="AC107" s="7"/>
      <c r="AD107" s="7"/>
      <c r="AE107" s="7"/>
      <c r="AF107" s="16"/>
    </row>
    <row r="108" spans="1:32" x14ac:dyDescent="0.2">
      <c r="A108" s="7"/>
      <c r="B108" s="51"/>
      <c r="C108" s="52">
        <v>44105</v>
      </c>
      <c r="D108" s="51"/>
      <c r="E108" s="51" t="s">
        <v>41</v>
      </c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3" t="s">
        <v>13</v>
      </c>
      <c r="Q108" s="53"/>
      <c r="R108" s="104" t="s">
        <v>102</v>
      </c>
      <c r="S108" s="109">
        <v>2</v>
      </c>
      <c r="T108" s="105" t="e">
        <f>R69*S69</f>
        <v>#VALUE!</v>
      </c>
      <c r="U108" s="74"/>
      <c r="V108" s="75"/>
      <c r="W108" s="80"/>
      <c r="X108" s="81"/>
      <c r="Y108" s="82"/>
      <c r="Z108" s="82">
        <v>127</v>
      </c>
      <c r="AA108" s="19" t="e">
        <f>R69*Z108</f>
        <v>#VALUE!</v>
      </c>
      <c r="AB108" s="7"/>
      <c r="AC108" s="7"/>
      <c r="AD108" s="7"/>
      <c r="AE108" s="7"/>
      <c r="AF108" s="16"/>
    </row>
    <row r="109" spans="1:32" x14ac:dyDescent="0.2">
      <c r="A109" s="7"/>
      <c r="B109" s="51"/>
      <c r="C109" s="52">
        <v>44105</v>
      </c>
      <c r="D109" s="51"/>
      <c r="E109" s="51" t="s">
        <v>44</v>
      </c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3" t="s">
        <v>4</v>
      </c>
      <c r="Q109" s="53"/>
      <c r="R109" s="104" t="s">
        <v>102</v>
      </c>
      <c r="S109" s="109">
        <v>2</v>
      </c>
      <c r="T109" s="105" t="e">
        <f>#REF!*#REF!</f>
        <v>#REF!</v>
      </c>
      <c r="U109" s="74"/>
      <c r="V109" s="75"/>
      <c r="W109" s="80"/>
      <c r="X109" s="81"/>
      <c r="Y109" s="82"/>
      <c r="Z109" s="79">
        <v>480</v>
      </c>
      <c r="AA109" s="77" t="e">
        <f>#REF!*Z109</f>
        <v>#REF!</v>
      </c>
      <c r="AB109" s="7"/>
      <c r="AC109" s="7"/>
      <c r="AD109" s="7"/>
      <c r="AE109" s="7"/>
      <c r="AF109" s="16"/>
    </row>
    <row r="110" spans="1:32" x14ac:dyDescent="0.2">
      <c r="A110" s="7"/>
      <c r="B110" s="51"/>
      <c r="C110" s="52">
        <v>44287</v>
      </c>
      <c r="D110" s="60"/>
      <c r="E110" s="51" t="s">
        <v>37</v>
      </c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3" t="s">
        <v>4</v>
      </c>
      <c r="Q110" s="53"/>
      <c r="R110" s="104" t="s">
        <v>102</v>
      </c>
      <c r="S110" s="109">
        <v>2</v>
      </c>
      <c r="T110" s="105" t="e">
        <f>#REF!*#REF!</f>
        <v>#REF!</v>
      </c>
      <c r="U110" s="74"/>
      <c r="V110" s="75"/>
      <c r="W110" s="80"/>
      <c r="X110" s="81"/>
      <c r="Y110" s="82"/>
      <c r="Z110" s="79">
        <v>10</v>
      </c>
      <c r="AA110" s="77" t="e">
        <f>#REF!*Z110</f>
        <v>#REF!</v>
      </c>
      <c r="AB110" s="7"/>
      <c r="AC110" s="7"/>
      <c r="AD110" s="7"/>
      <c r="AE110" s="7"/>
      <c r="AF110" s="16"/>
    </row>
    <row r="111" spans="1:32" x14ac:dyDescent="0.2">
      <c r="A111" s="7"/>
      <c r="B111" s="51"/>
      <c r="C111" s="52">
        <v>43983</v>
      </c>
      <c r="D111" s="51"/>
      <c r="E111" s="51" t="s">
        <v>75</v>
      </c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3" t="s">
        <v>13</v>
      </c>
      <c r="Q111" s="53"/>
      <c r="R111" s="104" t="s">
        <v>102</v>
      </c>
      <c r="S111" s="108">
        <v>2</v>
      </c>
      <c r="T111" s="105" t="e">
        <f>R70*S70</f>
        <v>#VALUE!</v>
      </c>
      <c r="U111" s="74"/>
      <c r="V111" s="75"/>
      <c r="W111" s="80"/>
      <c r="X111" s="81"/>
      <c r="Y111" s="82"/>
      <c r="Z111" s="79">
        <v>2</v>
      </c>
      <c r="AA111" s="77" t="e">
        <f>R70*Z111</f>
        <v>#VALUE!</v>
      </c>
      <c r="AB111" s="7"/>
      <c r="AC111" s="7"/>
      <c r="AD111" s="7"/>
      <c r="AE111" s="7"/>
      <c r="AF111" s="16"/>
    </row>
    <row r="112" spans="1:32" x14ac:dyDescent="0.2">
      <c r="A112" s="7"/>
      <c r="B112" s="51"/>
      <c r="C112" s="52"/>
      <c r="D112" s="51"/>
      <c r="E112" s="51" t="s">
        <v>97</v>
      </c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3" t="s">
        <v>13</v>
      </c>
      <c r="Q112" s="53"/>
      <c r="R112" s="104" t="s">
        <v>102</v>
      </c>
      <c r="S112" s="111">
        <v>70</v>
      </c>
      <c r="T112" s="105" t="e">
        <f>#REF!*#REF!</f>
        <v>#REF!</v>
      </c>
      <c r="U112" s="74"/>
      <c r="V112" s="75"/>
      <c r="W112" s="80"/>
      <c r="X112" s="81"/>
      <c r="Y112" s="82"/>
      <c r="Z112" s="79">
        <v>3</v>
      </c>
      <c r="AA112" s="77" t="e">
        <f>#REF!*Z112</f>
        <v>#REF!</v>
      </c>
      <c r="AB112" s="7"/>
      <c r="AC112" s="7"/>
      <c r="AD112" s="7"/>
      <c r="AE112" s="7"/>
      <c r="AF112" s="16"/>
    </row>
    <row r="113" spans="1:32" x14ac:dyDescent="0.2">
      <c r="A113" s="7"/>
      <c r="B113" s="51"/>
      <c r="C113" s="52"/>
      <c r="D113" s="51"/>
      <c r="E113" s="51" t="s">
        <v>215</v>
      </c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3" t="s">
        <v>13</v>
      </c>
      <c r="Q113" s="53"/>
      <c r="R113" s="104" t="s">
        <v>102</v>
      </c>
      <c r="S113" s="111">
        <v>50</v>
      </c>
      <c r="T113" s="105" t="e">
        <f>R71*S71</f>
        <v>#VALUE!</v>
      </c>
      <c r="U113" s="74"/>
      <c r="V113" s="75"/>
      <c r="W113" s="80"/>
      <c r="X113" s="81"/>
      <c r="Y113" s="82"/>
      <c r="Z113" s="79"/>
      <c r="AA113" s="77"/>
      <c r="AB113" s="7"/>
      <c r="AC113" s="7"/>
      <c r="AD113" s="7"/>
      <c r="AE113" s="7"/>
      <c r="AF113" s="16"/>
    </row>
    <row r="114" spans="1:32" x14ac:dyDescent="0.2">
      <c r="A114" s="7"/>
      <c r="B114" s="51"/>
      <c r="C114" s="52">
        <v>45139</v>
      </c>
      <c r="D114" s="51"/>
      <c r="E114" s="51" t="s">
        <v>155</v>
      </c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3" t="s">
        <v>13</v>
      </c>
      <c r="Q114" s="53"/>
      <c r="R114" s="104" t="s">
        <v>102</v>
      </c>
      <c r="S114" s="111">
        <v>40</v>
      </c>
      <c r="T114" s="105" t="e">
        <f>#REF!*#REF!</f>
        <v>#REF!</v>
      </c>
      <c r="U114" s="74"/>
      <c r="V114" s="75"/>
      <c r="W114" s="86"/>
      <c r="X114" s="81"/>
      <c r="Y114" s="82"/>
      <c r="Z114" s="79">
        <v>3</v>
      </c>
      <c r="AA114" s="77" t="e">
        <f>#REF!*Z114</f>
        <v>#REF!</v>
      </c>
      <c r="AB114" s="7"/>
      <c r="AC114" s="7"/>
      <c r="AD114" s="7"/>
      <c r="AE114" s="7"/>
      <c r="AF114" s="16"/>
    </row>
    <row r="115" spans="1:32" x14ac:dyDescent="0.2">
      <c r="A115" s="7"/>
      <c r="B115" s="51"/>
      <c r="C115" s="52">
        <v>44440</v>
      </c>
      <c r="D115" s="51"/>
      <c r="E115" s="51" t="s">
        <v>9</v>
      </c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3" t="s">
        <v>13</v>
      </c>
      <c r="Q115" s="53"/>
      <c r="R115" s="104" t="s">
        <v>102</v>
      </c>
      <c r="S115" s="108">
        <v>100</v>
      </c>
      <c r="T115" s="105" t="e">
        <f>R72*S72</f>
        <v>#VALUE!</v>
      </c>
      <c r="U115" s="74"/>
      <c r="V115" s="75"/>
      <c r="W115" s="86"/>
      <c r="X115" s="81"/>
      <c r="Y115" s="82"/>
      <c r="Z115" s="79">
        <v>40</v>
      </c>
      <c r="AA115" s="77" t="e">
        <f>R72*Z115</f>
        <v>#VALUE!</v>
      </c>
      <c r="AB115" s="7"/>
      <c r="AC115" s="7"/>
      <c r="AD115" s="7"/>
      <c r="AE115" s="7"/>
      <c r="AF115" s="16"/>
    </row>
    <row r="116" spans="1:32" x14ac:dyDescent="0.2">
      <c r="A116" s="7"/>
      <c r="B116" s="51"/>
      <c r="C116" s="52">
        <v>44986</v>
      </c>
      <c r="D116" s="51"/>
      <c r="E116" s="51" t="s">
        <v>11</v>
      </c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3" t="s">
        <v>13</v>
      </c>
      <c r="Q116" s="53"/>
      <c r="R116" s="104" t="s">
        <v>102</v>
      </c>
      <c r="S116" s="108">
        <v>100</v>
      </c>
      <c r="T116" s="105" t="e">
        <f>#REF!*#REF!</f>
        <v>#REF!</v>
      </c>
      <c r="U116" s="74"/>
      <c r="V116" s="75"/>
      <c r="W116" s="86"/>
      <c r="X116" s="81"/>
      <c r="Y116" s="82"/>
      <c r="Z116" s="79">
        <v>8</v>
      </c>
      <c r="AA116" s="77" t="e">
        <f>#REF!*Z116</f>
        <v>#REF!</v>
      </c>
      <c r="AB116" s="7"/>
      <c r="AC116" s="7"/>
      <c r="AD116" s="7"/>
      <c r="AE116" s="7"/>
      <c r="AF116" s="16"/>
    </row>
    <row r="117" spans="1:32" x14ac:dyDescent="0.2">
      <c r="A117" s="7"/>
      <c r="B117" s="51"/>
      <c r="C117" s="52">
        <v>44927</v>
      </c>
      <c r="D117" s="51"/>
      <c r="E117" s="51" t="s">
        <v>8</v>
      </c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3" t="s">
        <v>13</v>
      </c>
      <c r="Q117" s="53"/>
      <c r="R117" s="104" t="s">
        <v>102</v>
      </c>
      <c r="S117" s="108">
        <v>100</v>
      </c>
      <c r="T117" s="105" t="e">
        <f>#REF!*#REF!</f>
        <v>#REF!</v>
      </c>
      <c r="U117" s="74"/>
      <c r="V117" s="75"/>
      <c r="W117" s="86"/>
      <c r="X117" s="81"/>
      <c r="Y117" s="82"/>
      <c r="Z117" s="79">
        <v>5</v>
      </c>
      <c r="AA117" s="77" t="e">
        <f>#REF!*Z117</f>
        <v>#REF!</v>
      </c>
      <c r="AB117" s="7"/>
      <c r="AC117" s="7"/>
      <c r="AD117" s="7"/>
      <c r="AE117" s="7"/>
      <c r="AF117" s="16"/>
    </row>
    <row r="118" spans="1:32" x14ac:dyDescent="0.2">
      <c r="A118" s="7"/>
      <c r="B118" s="51"/>
      <c r="C118" s="52">
        <v>44958</v>
      </c>
      <c r="D118" s="51"/>
      <c r="E118" s="51" t="s">
        <v>10</v>
      </c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3" t="s">
        <v>13</v>
      </c>
      <c r="Q118" s="53"/>
      <c r="R118" s="104" t="s">
        <v>102</v>
      </c>
      <c r="S118" s="108">
        <v>100</v>
      </c>
      <c r="T118" s="105" t="e">
        <f>R73*S73</f>
        <v>#VALUE!</v>
      </c>
      <c r="U118" s="74"/>
      <c r="V118" s="75"/>
      <c r="W118" s="86"/>
      <c r="X118" s="81"/>
      <c r="Y118" s="82"/>
      <c r="Z118" s="79">
        <v>17</v>
      </c>
      <c r="AA118" s="77" t="e">
        <f>R73*Z118</f>
        <v>#VALUE!</v>
      </c>
      <c r="AB118" s="7"/>
      <c r="AC118" s="7"/>
      <c r="AD118" s="7"/>
      <c r="AE118" s="7"/>
      <c r="AF118" s="16"/>
    </row>
    <row r="119" spans="1:32" x14ac:dyDescent="0.2">
      <c r="A119" s="7"/>
      <c r="B119" s="51"/>
      <c r="C119" s="114"/>
      <c r="D119" s="113"/>
      <c r="E119" s="51" t="s">
        <v>196</v>
      </c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22" t="s">
        <v>13</v>
      </c>
      <c r="Q119" s="116"/>
      <c r="R119" s="120" t="s">
        <v>197</v>
      </c>
      <c r="S119" s="121">
        <v>2</v>
      </c>
      <c r="T119" s="105" t="e">
        <f>R74*S74</f>
        <v>#VALUE!</v>
      </c>
      <c r="U119" s="74"/>
      <c r="V119" s="75"/>
      <c r="W119" s="80"/>
      <c r="X119" s="81"/>
      <c r="Y119" s="82"/>
      <c r="Z119" s="79">
        <v>30</v>
      </c>
      <c r="AA119" s="77" t="e">
        <f>R74*Z119</f>
        <v>#VALUE!</v>
      </c>
      <c r="AB119" s="7"/>
      <c r="AC119" s="7"/>
      <c r="AD119" s="7"/>
      <c r="AE119" s="7"/>
      <c r="AF119" s="16"/>
    </row>
    <row r="120" spans="1:32" x14ac:dyDescent="0.2">
      <c r="A120" s="7"/>
      <c r="B120" s="51"/>
      <c r="C120" s="52">
        <v>45584</v>
      </c>
      <c r="D120" s="51"/>
      <c r="E120" s="51" t="s">
        <v>201</v>
      </c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3" t="s">
        <v>4</v>
      </c>
      <c r="Q120" s="53"/>
      <c r="R120" s="104" t="s">
        <v>102</v>
      </c>
      <c r="S120" s="108">
        <v>0.5</v>
      </c>
      <c r="T120" s="105" t="e">
        <f>R75*S75</f>
        <v>#VALUE!</v>
      </c>
      <c r="U120" s="74"/>
      <c r="V120" s="75"/>
      <c r="W120" s="80"/>
      <c r="X120" s="81"/>
      <c r="Y120" s="82"/>
      <c r="Z120" s="79"/>
      <c r="AA120" s="77"/>
      <c r="AB120" s="7"/>
      <c r="AC120" s="7"/>
      <c r="AD120" s="7"/>
      <c r="AE120" s="7"/>
      <c r="AF120" s="16"/>
    </row>
    <row r="121" spans="1:32" x14ac:dyDescent="0.2">
      <c r="A121" s="7"/>
      <c r="B121" s="55"/>
      <c r="C121" s="52">
        <v>45584</v>
      </c>
      <c r="D121" s="51"/>
      <c r="E121" s="51" t="s">
        <v>218</v>
      </c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3" t="s">
        <v>4</v>
      </c>
      <c r="Q121" s="53"/>
      <c r="R121" s="104" t="s">
        <v>102</v>
      </c>
      <c r="S121" s="108">
        <v>1</v>
      </c>
      <c r="T121" s="105" t="e">
        <f>#REF!*#REF!</f>
        <v>#REF!</v>
      </c>
      <c r="U121" s="74"/>
      <c r="V121" s="80"/>
      <c r="W121" s="80"/>
      <c r="X121" s="81"/>
      <c r="Y121" s="82"/>
      <c r="Z121" s="82">
        <v>20</v>
      </c>
      <c r="AA121" s="19" t="e">
        <f>#REF!*Z121</f>
        <v>#REF!</v>
      </c>
      <c r="AB121" s="7"/>
      <c r="AC121" s="7"/>
      <c r="AD121" s="7"/>
      <c r="AE121" s="7"/>
      <c r="AF121" s="16"/>
    </row>
    <row r="122" spans="1:32" x14ac:dyDescent="0.2">
      <c r="A122" s="7"/>
      <c r="B122" s="51"/>
      <c r="C122" s="52">
        <v>45584</v>
      </c>
      <c r="D122" s="51"/>
      <c r="E122" s="51" t="s">
        <v>202</v>
      </c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3" t="s">
        <v>13</v>
      </c>
      <c r="Q122" s="53"/>
      <c r="R122" s="104" t="s">
        <v>102</v>
      </c>
      <c r="S122" s="108">
        <v>0.5</v>
      </c>
      <c r="T122" s="105" t="e">
        <f>#REF!*#REF!</f>
        <v>#REF!</v>
      </c>
      <c r="U122" s="74"/>
      <c r="V122" s="75"/>
      <c r="W122" s="86"/>
      <c r="X122" s="81"/>
      <c r="Y122" s="82"/>
      <c r="Z122" s="82">
        <v>3</v>
      </c>
      <c r="AA122" s="19" t="e">
        <f>#REF!*Z122</f>
        <v>#REF!</v>
      </c>
      <c r="AB122" s="7"/>
      <c r="AC122" s="7"/>
      <c r="AD122" s="7"/>
      <c r="AE122" s="7"/>
      <c r="AF122" s="16"/>
    </row>
    <row r="123" spans="1:32" x14ac:dyDescent="0.2">
      <c r="A123" s="7"/>
      <c r="B123" s="51"/>
      <c r="C123" s="52"/>
      <c r="D123" s="51"/>
      <c r="E123" s="51" t="s">
        <v>203</v>
      </c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3" t="s">
        <v>13</v>
      </c>
      <c r="Q123" s="53"/>
      <c r="R123" s="104" t="s">
        <v>206</v>
      </c>
      <c r="S123" s="108">
        <v>150</v>
      </c>
      <c r="T123" s="105" t="e">
        <f>#REF!*#REF!</f>
        <v>#REF!</v>
      </c>
      <c r="U123" s="74"/>
      <c r="V123" s="75"/>
      <c r="W123" s="86"/>
      <c r="X123" s="81"/>
      <c r="Y123" s="82"/>
      <c r="Z123" s="82"/>
      <c r="AA123" s="19"/>
      <c r="AB123" s="7"/>
      <c r="AC123" s="7"/>
      <c r="AD123" s="7"/>
      <c r="AE123" s="7"/>
      <c r="AF123" s="16"/>
    </row>
    <row r="124" spans="1:32" x14ac:dyDescent="0.2">
      <c r="A124" s="7"/>
      <c r="B124" s="51"/>
      <c r="C124" s="52"/>
      <c r="D124" s="51"/>
      <c r="E124" s="51" t="s">
        <v>198</v>
      </c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3" t="s">
        <v>13</v>
      </c>
      <c r="Q124" s="53"/>
      <c r="R124" s="104" t="s">
        <v>206</v>
      </c>
      <c r="S124" s="111">
        <v>50</v>
      </c>
      <c r="T124" s="105" t="e">
        <f>#REF!*#REF!</f>
        <v>#REF!</v>
      </c>
      <c r="U124" s="78"/>
      <c r="V124" s="63"/>
      <c r="W124" s="86"/>
      <c r="X124" s="81"/>
      <c r="Y124" s="82"/>
      <c r="Z124" s="79">
        <v>20</v>
      </c>
      <c r="AA124" s="77" t="e">
        <f>#REF!*Z124</f>
        <v>#REF!</v>
      </c>
      <c r="AB124" s="7"/>
      <c r="AC124" s="7"/>
      <c r="AD124" s="7"/>
      <c r="AE124" s="7"/>
      <c r="AF124" s="16"/>
    </row>
    <row r="125" spans="1:32" x14ac:dyDescent="0.2">
      <c r="A125" s="7"/>
      <c r="B125" s="51"/>
      <c r="C125" s="52"/>
      <c r="D125" s="51"/>
      <c r="E125" s="51" t="s">
        <v>207</v>
      </c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3" t="s">
        <v>12</v>
      </c>
      <c r="Q125" s="53"/>
      <c r="R125" s="104" t="s">
        <v>206</v>
      </c>
      <c r="S125" s="108">
        <v>1</v>
      </c>
      <c r="T125" s="105" t="e">
        <f>#REF!*#REF!</f>
        <v>#REF!</v>
      </c>
      <c r="U125" s="74"/>
      <c r="V125" s="75"/>
      <c r="W125" s="86"/>
      <c r="X125" s="81"/>
      <c r="Y125" s="82"/>
      <c r="Z125" s="82">
        <v>34</v>
      </c>
      <c r="AA125" s="19" t="e">
        <f>#REF!*Z125</f>
        <v>#REF!</v>
      </c>
      <c r="AB125" s="7"/>
      <c r="AC125" s="7"/>
      <c r="AD125" s="7"/>
      <c r="AE125" s="7"/>
      <c r="AF125" s="16"/>
    </row>
    <row r="126" spans="1:32" x14ac:dyDescent="0.2">
      <c r="A126" s="7"/>
      <c r="B126" s="51"/>
      <c r="C126" s="52"/>
      <c r="D126" s="51"/>
      <c r="E126" s="51" t="s">
        <v>208</v>
      </c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3" t="s">
        <v>13</v>
      </c>
      <c r="Q126" s="53"/>
      <c r="R126" s="104" t="s">
        <v>209</v>
      </c>
      <c r="S126" s="111">
        <v>100</v>
      </c>
      <c r="T126" s="105" t="e">
        <f>R76*S76</f>
        <v>#VALUE!</v>
      </c>
      <c r="U126" s="74"/>
      <c r="V126" s="75"/>
      <c r="W126" s="80"/>
      <c r="X126" s="81"/>
      <c r="Y126" s="82"/>
      <c r="Z126" s="79">
        <v>3</v>
      </c>
      <c r="AA126" s="77" t="e">
        <f>R76*Z126</f>
        <v>#VALUE!</v>
      </c>
      <c r="AB126" s="7"/>
      <c r="AC126" s="7"/>
      <c r="AD126" s="7"/>
      <c r="AE126" s="7"/>
      <c r="AF126" s="16"/>
    </row>
    <row r="127" spans="1:32" x14ac:dyDescent="0.2">
      <c r="A127" s="7"/>
      <c r="B127" s="51"/>
      <c r="C127" s="52"/>
      <c r="D127" s="51"/>
      <c r="E127" s="51" t="s">
        <v>210</v>
      </c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3" t="s">
        <v>13</v>
      </c>
      <c r="Q127" s="53"/>
      <c r="R127" s="104" t="s">
        <v>209</v>
      </c>
      <c r="S127" s="108">
        <v>20</v>
      </c>
      <c r="T127" s="105" t="e">
        <f>#REF!*#REF!</f>
        <v>#REF!</v>
      </c>
      <c r="U127" s="74"/>
      <c r="V127" s="75"/>
      <c r="W127" s="80"/>
      <c r="X127" s="81"/>
      <c r="Y127" s="82"/>
      <c r="Z127" s="79"/>
      <c r="AA127" s="77"/>
      <c r="AB127" s="7"/>
      <c r="AC127" s="7"/>
      <c r="AD127" s="7"/>
      <c r="AE127" s="7"/>
      <c r="AF127" s="16"/>
    </row>
    <row r="128" spans="1:32" x14ac:dyDescent="0.2">
      <c r="A128" s="7"/>
      <c r="B128" s="51"/>
      <c r="C128" s="52"/>
      <c r="D128" s="51"/>
      <c r="E128" s="51" t="s">
        <v>211</v>
      </c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3" t="s">
        <v>13</v>
      </c>
      <c r="Q128" s="53"/>
      <c r="R128" s="104" t="s">
        <v>209</v>
      </c>
      <c r="S128" s="108">
        <v>1</v>
      </c>
      <c r="T128" s="105" t="e">
        <f>R77*S77</f>
        <v>#VALUE!</v>
      </c>
      <c r="U128" s="74"/>
      <c r="V128" s="75"/>
      <c r="W128" s="86"/>
      <c r="X128" s="81"/>
      <c r="Y128" s="82"/>
      <c r="Z128" s="79">
        <v>17</v>
      </c>
      <c r="AA128" s="77" t="e">
        <f>R77*Z128</f>
        <v>#VALUE!</v>
      </c>
      <c r="AB128" s="7"/>
      <c r="AC128" s="7"/>
      <c r="AD128" s="7"/>
      <c r="AE128" s="7"/>
      <c r="AF128" s="16"/>
    </row>
    <row r="129" spans="1:32" x14ac:dyDescent="0.2">
      <c r="A129" s="7"/>
      <c r="B129" s="51"/>
      <c r="C129" s="52"/>
      <c r="D129" s="51"/>
      <c r="E129" s="51" t="s">
        <v>212</v>
      </c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3" t="s">
        <v>13</v>
      </c>
      <c r="Q129" s="53"/>
      <c r="R129" s="104" t="s">
        <v>209</v>
      </c>
      <c r="S129" s="108">
        <v>100</v>
      </c>
      <c r="T129" s="105" t="e">
        <f>R78*S78</f>
        <v>#VALUE!</v>
      </c>
      <c r="U129" s="74"/>
      <c r="V129" s="75"/>
      <c r="W129" s="86"/>
      <c r="X129" s="81"/>
      <c r="Y129" s="82"/>
      <c r="Z129" s="82">
        <v>6</v>
      </c>
      <c r="AA129" s="19" t="e">
        <f>R78*Z129</f>
        <v>#VALUE!</v>
      </c>
      <c r="AB129" s="7"/>
      <c r="AC129" s="7"/>
      <c r="AD129" s="7"/>
      <c r="AE129" s="7"/>
      <c r="AF129" s="16"/>
    </row>
    <row r="130" spans="1:32" x14ac:dyDescent="0.2">
      <c r="A130" s="7"/>
      <c r="B130" s="51"/>
      <c r="C130" s="52"/>
      <c r="D130" s="51"/>
      <c r="E130" s="51" t="s">
        <v>213</v>
      </c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3" t="s">
        <v>13</v>
      </c>
      <c r="Q130" s="53"/>
      <c r="R130" s="104" t="s">
        <v>209</v>
      </c>
      <c r="S130" s="108">
        <v>50</v>
      </c>
      <c r="T130" s="105" t="e">
        <f>#REF!*#REF!</f>
        <v>#REF!</v>
      </c>
      <c r="U130" s="74"/>
      <c r="V130" s="75"/>
      <c r="W130" s="86"/>
      <c r="X130" s="81"/>
      <c r="Y130" s="82"/>
      <c r="Z130" s="82"/>
      <c r="AA130" s="19"/>
      <c r="AB130" s="7"/>
      <c r="AC130" s="7"/>
      <c r="AD130" s="7"/>
      <c r="AE130" s="7"/>
      <c r="AF130" s="16"/>
    </row>
    <row r="131" spans="1:32" x14ac:dyDescent="0.2">
      <c r="A131" s="7"/>
      <c r="B131" s="51"/>
      <c r="C131" s="114"/>
      <c r="D131" s="113"/>
      <c r="E131" s="51" t="s">
        <v>214</v>
      </c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22" t="s">
        <v>13</v>
      </c>
      <c r="Q131" s="116"/>
      <c r="R131" s="104" t="s">
        <v>209</v>
      </c>
      <c r="S131" s="121">
        <v>20</v>
      </c>
      <c r="T131" s="105" t="e">
        <f>R79*S79</f>
        <v>#VALUE!</v>
      </c>
      <c r="U131" s="74"/>
      <c r="V131" s="75"/>
      <c r="W131" s="80"/>
      <c r="X131" s="81"/>
      <c r="Y131" s="88"/>
      <c r="Z131" s="79">
        <v>1</v>
      </c>
      <c r="AA131" s="77" t="e">
        <f>R79*Z131</f>
        <v>#VALUE!</v>
      </c>
      <c r="AB131" s="7"/>
      <c r="AC131" s="7"/>
      <c r="AD131" s="7"/>
      <c r="AE131" s="7"/>
      <c r="AF131" s="16"/>
    </row>
    <row r="132" spans="1:32" x14ac:dyDescent="0.2">
      <c r="A132" s="7"/>
      <c r="B132" s="51"/>
      <c r="C132" s="52"/>
      <c r="D132" s="51"/>
      <c r="E132" s="51" t="s">
        <v>215</v>
      </c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3" t="s">
        <v>13</v>
      </c>
      <c r="Q132" s="53"/>
      <c r="R132" s="104" t="s">
        <v>209</v>
      </c>
      <c r="S132" s="108">
        <v>25</v>
      </c>
      <c r="T132" s="105" t="e">
        <f>#REF!*#REF!</f>
        <v>#REF!</v>
      </c>
      <c r="U132" s="74"/>
      <c r="V132" s="75"/>
      <c r="W132" s="80"/>
      <c r="X132" s="81"/>
      <c r="Y132" s="88"/>
      <c r="Z132" s="79">
        <v>1</v>
      </c>
      <c r="AA132" s="77" t="e">
        <f>#REF!*Z132</f>
        <v>#REF!</v>
      </c>
      <c r="AB132" s="7"/>
      <c r="AC132" s="7"/>
      <c r="AD132" s="7"/>
      <c r="AE132" s="7"/>
      <c r="AF132" s="16"/>
    </row>
    <row r="133" spans="1:32" x14ac:dyDescent="0.2">
      <c r="A133" s="7"/>
      <c r="B133" s="51"/>
      <c r="C133" s="52"/>
      <c r="D133" s="51"/>
      <c r="E133" s="51" t="s">
        <v>216</v>
      </c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3" t="s">
        <v>13</v>
      </c>
      <c r="Q133" s="53"/>
      <c r="R133" s="104" t="s">
        <v>209</v>
      </c>
      <c r="S133" s="108">
        <v>100</v>
      </c>
      <c r="T133" s="105" t="e">
        <f>#REF!*#REF!</f>
        <v>#REF!</v>
      </c>
      <c r="U133" s="78"/>
      <c r="V133" s="75"/>
      <c r="W133" s="80"/>
      <c r="X133" s="81"/>
      <c r="Y133" s="82"/>
      <c r="Z133" s="79">
        <v>3</v>
      </c>
      <c r="AA133" s="77" t="e">
        <f>#REF!*Z133</f>
        <v>#REF!</v>
      </c>
      <c r="AB133" s="7"/>
      <c r="AC133" s="7"/>
      <c r="AD133" s="7"/>
      <c r="AE133" s="7"/>
      <c r="AF133" s="16"/>
    </row>
    <row r="134" spans="1:32" x14ac:dyDescent="0.2">
      <c r="A134" s="7"/>
      <c r="B134" s="51"/>
      <c r="C134" s="52"/>
      <c r="D134" s="51"/>
      <c r="E134" s="51" t="s">
        <v>217</v>
      </c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3" t="s">
        <v>4</v>
      </c>
      <c r="Q134" s="53"/>
      <c r="R134" s="104" t="s">
        <v>209</v>
      </c>
      <c r="S134" s="108">
        <v>0.5</v>
      </c>
      <c r="T134" s="105" t="e">
        <f>R80*S80</f>
        <v>#VALUE!</v>
      </c>
      <c r="U134" s="74"/>
      <c r="V134" s="75"/>
      <c r="W134" s="80"/>
      <c r="X134" s="81"/>
      <c r="Y134" s="82"/>
      <c r="Z134" s="79">
        <v>75</v>
      </c>
      <c r="AA134" s="77" t="e">
        <f>R80*Z134</f>
        <v>#VALUE!</v>
      </c>
      <c r="AB134" s="7"/>
      <c r="AC134" s="7"/>
      <c r="AD134" s="7"/>
      <c r="AE134" s="7"/>
      <c r="AF134" s="16"/>
    </row>
    <row r="135" spans="1:32" x14ac:dyDescent="0.2">
      <c r="A135" s="7"/>
      <c r="B135" s="51"/>
      <c r="C135" s="52"/>
      <c r="D135" s="51"/>
      <c r="E135" s="51" t="s">
        <v>220</v>
      </c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3" t="s">
        <v>13</v>
      </c>
      <c r="Q135" s="53"/>
      <c r="R135" s="104" t="s">
        <v>209</v>
      </c>
      <c r="S135" s="108">
        <v>10</v>
      </c>
      <c r="T135" s="105" t="e">
        <f>#REF!*#REF!</f>
        <v>#REF!</v>
      </c>
      <c r="U135" s="78"/>
      <c r="V135" s="63"/>
      <c r="W135" s="80"/>
      <c r="X135" s="81"/>
      <c r="Y135" s="82"/>
      <c r="Z135" s="82">
        <v>20</v>
      </c>
      <c r="AA135" s="19" t="e">
        <f>#REF!*Z135</f>
        <v>#REF!</v>
      </c>
      <c r="AB135" s="7"/>
      <c r="AC135" s="7"/>
      <c r="AD135" s="7"/>
      <c r="AE135" s="7"/>
      <c r="AF135" s="16"/>
    </row>
    <row r="136" spans="1:32" x14ac:dyDescent="0.2">
      <c r="A136" s="7"/>
      <c r="B136" s="51"/>
      <c r="C136" s="52"/>
      <c r="D136" s="51"/>
      <c r="E136" s="51" t="s">
        <v>221</v>
      </c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3" t="s">
        <v>13</v>
      </c>
      <c r="Q136" s="53"/>
      <c r="R136" s="104" t="s">
        <v>209</v>
      </c>
      <c r="S136" s="111">
        <v>5</v>
      </c>
      <c r="T136" s="105" t="e">
        <f>#REF!*#REF!</f>
        <v>#REF!</v>
      </c>
      <c r="U136" s="74"/>
      <c r="V136" s="75"/>
      <c r="W136" s="85"/>
      <c r="X136" s="81"/>
      <c r="Y136" s="82"/>
      <c r="Z136" s="89">
        <v>20</v>
      </c>
      <c r="AA136" s="77" t="e">
        <f>#REF!*Z136</f>
        <v>#REF!</v>
      </c>
      <c r="AB136" s="7"/>
      <c r="AC136" s="7"/>
      <c r="AD136" s="7"/>
      <c r="AE136" s="7"/>
      <c r="AF136" s="16"/>
    </row>
    <row r="137" spans="1:32" x14ac:dyDescent="0.2">
      <c r="A137" s="7"/>
      <c r="B137" s="51"/>
      <c r="C137" s="52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3"/>
      <c r="Q137" s="53"/>
      <c r="R137" s="104"/>
      <c r="S137" s="108"/>
      <c r="T137" s="105" t="e">
        <f>#REF!*#REF!</f>
        <v>#REF!</v>
      </c>
      <c r="U137" s="74"/>
      <c r="V137" s="75"/>
      <c r="W137" s="85"/>
      <c r="X137" s="81"/>
      <c r="Y137" s="82"/>
      <c r="Z137" s="89">
        <v>3</v>
      </c>
      <c r="AA137" s="77" t="e">
        <f>#REF!*Z137</f>
        <v>#REF!</v>
      </c>
      <c r="AB137" s="7"/>
      <c r="AC137" s="7"/>
      <c r="AD137" s="7"/>
      <c r="AE137" s="7"/>
      <c r="AF137" s="16"/>
    </row>
    <row r="138" spans="1:32" x14ac:dyDescent="0.2">
      <c r="A138" s="7"/>
      <c r="B138" s="51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105" t="e">
        <f>#REF!*#REF!</f>
        <v>#REF!</v>
      </c>
      <c r="U138" s="74"/>
      <c r="V138" s="75"/>
      <c r="W138" s="85"/>
      <c r="X138" s="81"/>
      <c r="Y138" s="82"/>
      <c r="Z138" s="89">
        <v>5</v>
      </c>
      <c r="AA138" s="77" t="e">
        <f>#REF!*Z138</f>
        <v>#REF!</v>
      </c>
      <c r="AB138" s="7"/>
      <c r="AC138" s="7"/>
      <c r="AD138" s="7"/>
      <c r="AE138" s="7"/>
      <c r="AF138" s="16"/>
    </row>
    <row r="139" spans="1:32" x14ac:dyDescent="0.2">
      <c r="A139" s="7"/>
      <c r="B139" s="51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105" t="e">
        <f>#REF!*#REF!</f>
        <v>#REF!</v>
      </c>
      <c r="U139" s="74"/>
      <c r="V139" s="75"/>
      <c r="W139" s="80"/>
      <c r="X139" s="81"/>
      <c r="Y139" s="82"/>
      <c r="Z139" s="89">
        <v>4</v>
      </c>
      <c r="AA139" s="77" t="e">
        <f>#REF!*Z139</f>
        <v>#REF!</v>
      </c>
      <c r="AB139" s="7"/>
      <c r="AC139" s="7"/>
      <c r="AD139" s="7"/>
      <c r="AE139" s="7"/>
      <c r="AF139" s="16"/>
    </row>
    <row r="140" spans="1:32" x14ac:dyDescent="0.2">
      <c r="A140" s="7"/>
      <c r="B140" s="51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105" t="e">
        <f>R81*S81</f>
        <v>#VALUE!</v>
      </c>
      <c r="U140" s="74"/>
      <c r="V140" s="75"/>
      <c r="W140" s="85"/>
      <c r="X140" s="81"/>
      <c r="Y140" s="82"/>
      <c r="Z140" s="91">
        <v>3</v>
      </c>
      <c r="AA140" s="19" t="e">
        <f>R81*Z140</f>
        <v>#VALUE!</v>
      </c>
      <c r="AB140" s="7"/>
      <c r="AC140" s="7"/>
      <c r="AD140" s="7"/>
      <c r="AE140" s="7"/>
      <c r="AF140" s="16"/>
    </row>
    <row r="141" spans="1:32" x14ac:dyDescent="0.2">
      <c r="A141" s="7"/>
      <c r="B141" s="51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105" t="e">
        <f>#REF!*#REF!</f>
        <v>#REF!</v>
      </c>
      <c r="U141" s="74"/>
      <c r="V141" s="75"/>
      <c r="W141" s="85"/>
      <c r="X141" s="81"/>
      <c r="Y141" s="82"/>
      <c r="Z141" s="91"/>
      <c r="AA141" s="19"/>
      <c r="AB141" s="7"/>
      <c r="AC141" s="7"/>
      <c r="AD141" s="7"/>
      <c r="AE141" s="7"/>
      <c r="AF141" s="16"/>
    </row>
    <row r="142" spans="1:32" x14ac:dyDescent="0.2">
      <c r="A142" s="7"/>
      <c r="B142" s="51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105" t="e">
        <f>#REF!*#REF!</f>
        <v>#REF!</v>
      </c>
      <c r="U142" s="74"/>
      <c r="V142" s="75"/>
      <c r="W142" s="85"/>
      <c r="X142" s="81"/>
      <c r="Y142" s="82"/>
      <c r="Z142" s="89">
        <v>1</v>
      </c>
      <c r="AA142" s="77" t="e">
        <f>#REF!*Z142</f>
        <v>#REF!</v>
      </c>
      <c r="AB142" s="7"/>
      <c r="AC142" s="7"/>
      <c r="AD142" s="7"/>
      <c r="AE142" s="7"/>
      <c r="AF142" s="16"/>
    </row>
    <row r="143" spans="1:32" x14ac:dyDescent="0.2">
      <c r="A143" s="7"/>
      <c r="B143" s="51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105" t="e">
        <f>#REF!*#REF!</f>
        <v>#REF!</v>
      </c>
      <c r="U143" s="74"/>
      <c r="V143" s="75"/>
      <c r="W143" s="85"/>
      <c r="X143" s="81"/>
      <c r="Y143" s="82"/>
      <c r="Z143" s="79">
        <v>5</v>
      </c>
      <c r="AA143" s="77" t="e">
        <f>#REF!*Z143</f>
        <v>#REF!</v>
      </c>
      <c r="AB143" s="7"/>
      <c r="AC143" s="7"/>
      <c r="AD143" s="7"/>
      <c r="AE143" s="7"/>
      <c r="AF143" s="16"/>
    </row>
    <row r="144" spans="1:32" x14ac:dyDescent="0.2">
      <c r="A144" s="7"/>
      <c r="B144" s="51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105" t="e">
        <f>R82*S82</f>
        <v>#VALUE!</v>
      </c>
      <c r="U144" s="74"/>
      <c r="V144" s="75"/>
      <c r="W144" s="85"/>
      <c r="X144" s="81"/>
      <c r="Y144" s="82"/>
      <c r="Z144" s="82">
        <v>17</v>
      </c>
      <c r="AA144" s="19" t="e">
        <f>R82*Z144</f>
        <v>#VALUE!</v>
      </c>
      <c r="AB144" s="7"/>
      <c r="AC144" s="7"/>
      <c r="AD144" s="7"/>
      <c r="AE144" s="7"/>
      <c r="AF144" s="16"/>
    </row>
    <row r="145" spans="1:32" x14ac:dyDescent="0.2">
      <c r="A145" s="7"/>
      <c r="B145" s="51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105" t="e">
        <f>R83*S83</f>
        <v>#VALUE!</v>
      </c>
      <c r="U145" s="74"/>
      <c r="V145" s="75"/>
      <c r="W145" s="86"/>
      <c r="X145" s="81"/>
      <c r="Y145" s="82"/>
      <c r="Z145" s="79">
        <v>3</v>
      </c>
      <c r="AA145" s="77" t="e">
        <f>R83*Z145</f>
        <v>#VALUE!</v>
      </c>
      <c r="AB145" s="7"/>
      <c r="AC145" s="7"/>
      <c r="AD145" s="7"/>
      <c r="AE145" s="7"/>
      <c r="AF145" s="16"/>
    </row>
    <row r="146" spans="1:32" x14ac:dyDescent="0.2">
      <c r="A146" s="7"/>
      <c r="B146" s="51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105" t="e">
        <f>#REF!*#REF!</f>
        <v>#REF!</v>
      </c>
      <c r="U146" s="74"/>
      <c r="V146" s="75"/>
      <c r="W146" s="86"/>
      <c r="X146" s="81"/>
      <c r="Y146" s="82"/>
      <c r="Z146" s="79"/>
      <c r="AA146" s="77"/>
      <c r="AB146" s="7"/>
      <c r="AC146" s="7"/>
      <c r="AD146" s="7"/>
      <c r="AE146" s="7"/>
      <c r="AF146" s="16"/>
    </row>
    <row r="147" spans="1:32" x14ac:dyDescent="0.2">
      <c r="A147" s="7"/>
      <c r="B147" s="51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105" t="e">
        <f>R84*S84</f>
        <v>#VALUE!</v>
      </c>
      <c r="U147" s="74"/>
      <c r="V147" s="75"/>
      <c r="W147" s="86"/>
      <c r="X147" s="81"/>
      <c r="Y147" s="82"/>
      <c r="Z147" s="79"/>
      <c r="AA147" s="77"/>
      <c r="AB147" s="7"/>
      <c r="AC147" s="7"/>
      <c r="AD147" s="7"/>
      <c r="AE147" s="7"/>
      <c r="AF147" s="16"/>
    </row>
    <row r="148" spans="1:32" x14ac:dyDescent="0.2">
      <c r="A148" s="7"/>
      <c r="B148" s="51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105" t="e">
        <f>#REF!*#REF!</f>
        <v>#REF!</v>
      </c>
      <c r="U148" s="74"/>
      <c r="V148" s="75"/>
      <c r="W148" s="86"/>
      <c r="X148" s="81"/>
      <c r="Y148" s="82"/>
      <c r="Z148" s="82">
        <v>10</v>
      </c>
      <c r="AA148" s="19" t="e">
        <f>#REF!*Z148</f>
        <v>#REF!</v>
      </c>
      <c r="AB148" s="7"/>
      <c r="AC148" s="7"/>
      <c r="AD148" s="7"/>
      <c r="AE148" s="7"/>
      <c r="AF148" s="16"/>
    </row>
    <row r="149" spans="1:32" x14ac:dyDescent="0.2">
      <c r="A149" s="7"/>
      <c r="B149" s="51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105" t="e">
        <f>R85*S85</f>
        <v>#VALUE!</v>
      </c>
      <c r="U149" s="78"/>
      <c r="V149" s="63"/>
      <c r="W149" s="86"/>
      <c r="X149" s="81"/>
      <c r="Y149" s="82"/>
      <c r="Z149" s="79">
        <v>2.7</v>
      </c>
      <c r="AA149" s="77" t="e">
        <f>R85*Z149</f>
        <v>#VALUE!</v>
      </c>
      <c r="AB149" s="7"/>
      <c r="AC149" s="7"/>
      <c r="AD149" s="7"/>
      <c r="AE149" s="7"/>
      <c r="AF149" s="16"/>
    </row>
    <row r="150" spans="1:32" x14ac:dyDescent="0.2">
      <c r="A150" s="7"/>
      <c r="B150" s="51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105" t="e">
        <f>R86*S86</f>
        <v>#VALUE!</v>
      </c>
      <c r="U150" s="74"/>
      <c r="V150" s="75"/>
      <c r="W150" s="86"/>
      <c r="X150" s="81"/>
      <c r="Y150" s="82"/>
      <c r="Z150" s="79">
        <v>20</v>
      </c>
      <c r="AA150" s="77" t="e">
        <f>R86*Z150</f>
        <v>#VALUE!</v>
      </c>
      <c r="AB150" s="7"/>
      <c r="AC150" s="7"/>
      <c r="AD150" s="7"/>
      <c r="AE150" s="7"/>
      <c r="AF150" s="16"/>
    </row>
    <row r="151" spans="1:32" x14ac:dyDescent="0.2">
      <c r="A151" s="7"/>
      <c r="B151" s="51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105" t="e">
        <f>#REF!*#REF!</f>
        <v>#REF!</v>
      </c>
      <c r="U151" s="74"/>
      <c r="V151" s="75"/>
      <c r="W151" s="86"/>
      <c r="X151" s="81"/>
      <c r="Y151" s="82"/>
      <c r="Z151" s="79">
        <v>30</v>
      </c>
      <c r="AA151" s="77" t="e">
        <f>#REF!*Z151</f>
        <v>#REF!</v>
      </c>
      <c r="AB151" s="7"/>
      <c r="AC151" s="7"/>
      <c r="AD151" s="7"/>
      <c r="AE151" s="7"/>
      <c r="AF151" s="16"/>
    </row>
    <row r="152" spans="1:32" x14ac:dyDescent="0.2">
      <c r="A152" s="7"/>
      <c r="B152" s="51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105" t="e">
        <f>R87*S87</f>
        <v>#VALUE!</v>
      </c>
      <c r="U152" s="74"/>
      <c r="V152" s="75"/>
      <c r="W152" s="86"/>
      <c r="X152" s="81"/>
      <c r="Y152" s="82"/>
      <c r="Z152" s="79"/>
      <c r="AA152" s="77"/>
      <c r="AB152" s="7"/>
      <c r="AC152" s="7"/>
      <c r="AD152" s="7"/>
      <c r="AE152" s="7"/>
      <c r="AF152" s="16"/>
    </row>
    <row r="153" spans="1:32" x14ac:dyDescent="0.2">
      <c r="A153" s="7"/>
      <c r="B153" s="51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105" t="e">
        <f>#REF!*#REF!</f>
        <v>#REF!</v>
      </c>
      <c r="U153" s="74"/>
      <c r="V153" s="75"/>
      <c r="W153" s="86"/>
      <c r="X153" s="81"/>
      <c r="Y153" s="82"/>
      <c r="Z153" s="79">
        <v>3</v>
      </c>
      <c r="AA153" s="77" t="e">
        <f>#REF!*Z153</f>
        <v>#REF!</v>
      </c>
      <c r="AB153" s="7"/>
      <c r="AC153" s="7"/>
      <c r="AD153" s="7"/>
      <c r="AE153" s="7"/>
      <c r="AF153" s="16"/>
    </row>
    <row r="154" spans="1:32" x14ac:dyDescent="0.2">
      <c r="A154" s="7"/>
      <c r="B154" s="51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105" t="e">
        <f>#REF!*#REF!</f>
        <v>#REF!</v>
      </c>
      <c r="U154" s="74"/>
      <c r="V154" s="75"/>
      <c r="W154" s="86"/>
      <c r="X154" s="81"/>
      <c r="Y154" s="82"/>
      <c r="Z154" s="79">
        <v>100</v>
      </c>
      <c r="AA154" s="77" t="e">
        <f>#REF!*Z154</f>
        <v>#REF!</v>
      </c>
      <c r="AB154" s="7"/>
      <c r="AC154" s="7"/>
      <c r="AD154" s="7"/>
      <c r="AE154" s="7"/>
      <c r="AF154" s="16"/>
    </row>
    <row r="155" spans="1:32" x14ac:dyDescent="0.2">
      <c r="A155" s="7"/>
      <c r="B155" s="51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105" t="e">
        <f>#REF!*#REF!</f>
        <v>#REF!</v>
      </c>
      <c r="U155" s="74"/>
      <c r="V155" s="75"/>
      <c r="W155" s="80"/>
      <c r="X155" s="81"/>
      <c r="Y155" s="82"/>
      <c r="Z155" s="79">
        <v>72</v>
      </c>
      <c r="AA155" s="77" t="e">
        <f>#REF!*Z155</f>
        <v>#REF!</v>
      </c>
      <c r="AB155" s="7"/>
      <c r="AC155" s="7"/>
      <c r="AD155" s="7"/>
      <c r="AE155" s="7"/>
      <c r="AF155" s="16"/>
    </row>
    <row r="156" spans="1:32" x14ac:dyDescent="0.2">
      <c r="A156" s="7"/>
      <c r="B156" s="51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105" t="e">
        <f>#REF!*#REF!</f>
        <v>#REF!</v>
      </c>
      <c r="U156" s="74"/>
      <c r="V156" s="75"/>
      <c r="W156" s="80"/>
      <c r="X156" s="81"/>
      <c r="Y156" s="82"/>
      <c r="Z156" s="79"/>
      <c r="AA156" s="77"/>
      <c r="AB156" s="7"/>
      <c r="AC156" s="7"/>
      <c r="AD156" s="7"/>
      <c r="AE156" s="7"/>
      <c r="AF156" s="16"/>
    </row>
    <row r="157" spans="1:32" x14ac:dyDescent="0.2">
      <c r="A157" s="7"/>
      <c r="B157" s="51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105" t="e">
        <f>#REF!*#REF!</f>
        <v>#REF!</v>
      </c>
      <c r="U157" s="74"/>
      <c r="V157" s="75"/>
      <c r="W157" s="80"/>
      <c r="X157" s="81"/>
      <c r="Y157" s="82"/>
      <c r="Z157" s="79"/>
      <c r="AA157" s="77"/>
      <c r="AB157" s="7"/>
      <c r="AC157" s="7"/>
      <c r="AD157" s="7"/>
      <c r="AE157" s="7"/>
      <c r="AF157" s="16"/>
    </row>
    <row r="158" spans="1:32" x14ac:dyDescent="0.2">
      <c r="A158" s="7"/>
      <c r="B158" s="51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105" t="e">
        <f>R88*S88</f>
        <v>#VALUE!</v>
      </c>
      <c r="U158" s="74"/>
      <c r="V158" s="75"/>
      <c r="W158" s="80"/>
      <c r="X158" s="81"/>
      <c r="Y158" s="82"/>
      <c r="Z158" s="82">
        <v>1830</v>
      </c>
      <c r="AA158" s="19" t="e">
        <f>R88*Z158</f>
        <v>#VALUE!</v>
      </c>
      <c r="AB158" s="7"/>
      <c r="AC158" s="7"/>
      <c r="AD158" s="7"/>
      <c r="AE158" s="7"/>
      <c r="AF158" s="16"/>
    </row>
    <row r="159" spans="1:32" x14ac:dyDescent="0.2">
      <c r="A159" s="7"/>
      <c r="B159" s="51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105" t="e">
        <f>R89*S89</f>
        <v>#VALUE!</v>
      </c>
      <c r="U159" s="74"/>
      <c r="V159" s="75"/>
      <c r="W159" s="80"/>
      <c r="X159" s="81"/>
      <c r="Y159" s="82"/>
      <c r="Z159" s="82">
        <v>74</v>
      </c>
      <c r="AA159" s="19" t="e">
        <f>R89*Z159</f>
        <v>#VALUE!</v>
      </c>
      <c r="AB159" s="7"/>
      <c r="AC159" s="7"/>
      <c r="AD159" s="7"/>
      <c r="AE159" s="7"/>
      <c r="AF159" s="16"/>
    </row>
    <row r="160" spans="1:32" x14ac:dyDescent="0.2">
      <c r="A160" s="7"/>
      <c r="B160" s="51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105" t="e">
        <f>#REF!*#REF!</f>
        <v>#REF!</v>
      </c>
      <c r="U160" s="74"/>
      <c r="V160" s="75"/>
      <c r="W160" s="80"/>
      <c r="X160" s="81"/>
      <c r="Y160" s="82"/>
      <c r="Z160" s="79">
        <v>20</v>
      </c>
      <c r="AA160" s="77" t="e">
        <f>#REF!*Z160</f>
        <v>#REF!</v>
      </c>
      <c r="AB160" s="7"/>
      <c r="AC160" s="7"/>
      <c r="AD160" s="7"/>
      <c r="AE160" s="7"/>
      <c r="AF160" s="16"/>
    </row>
    <row r="161" spans="1:32" x14ac:dyDescent="0.2">
      <c r="A161" s="7"/>
      <c r="B161" s="51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105" t="e">
        <f>#REF!*#REF!</f>
        <v>#REF!</v>
      </c>
      <c r="U161" s="74"/>
      <c r="V161" s="75"/>
      <c r="W161" s="80"/>
      <c r="X161" s="81"/>
      <c r="Y161" s="82"/>
      <c r="Z161" s="79"/>
      <c r="AA161" s="77"/>
      <c r="AB161" s="7"/>
      <c r="AC161" s="7"/>
      <c r="AD161" s="7"/>
      <c r="AE161" s="7"/>
      <c r="AF161" s="16"/>
    </row>
    <row r="162" spans="1:32" x14ac:dyDescent="0.2">
      <c r="A162" s="7"/>
      <c r="B162" s="6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106"/>
      <c r="U162" s="74"/>
      <c r="V162" s="75"/>
      <c r="W162" s="80"/>
      <c r="X162" s="81"/>
      <c r="Y162" s="82"/>
      <c r="Z162" s="87"/>
      <c r="AA162" s="77"/>
      <c r="AB162" s="7"/>
      <c r="AC162" s="7"/>
      <c r="AD162" s="7"/>
      <c r="AE162" s="7"/>
      <c r="AF162" s="16"/>
    </row>
    <row r="163" spans="1:32" x14ac:dyDescent="0.2">
      <c r="A163" s="7"/>
      <c r="B163" s="51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105"/>
      <c r="U163" s="74"/>
      <c r="V163" s="75"/>
      <c r="W163" s="80"/>
      <c r="X163" s="81"/>
      <c r="Y163" s="82"/>
      <c r="Z163" s="82">
        <v>600</v>
      </c>
      <c r="AA163" s="19" t="e">
        <f>R90*Z163</f>
        <v>#VALUE!</v>
      </c>
      <c r="AB163" s="7"/>
      <c r="AC163" s="7"/>
      <c r="AD163" s="7"/>
      <c r="AE163" s="7"/>
      <c r="AF163" s="16"/>
    </row>
    <row r="164" spans="1:32" x14ac:dyDescent="0.2">
      <c r="A164" s="7"/>
      <c r="B164" s="51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105"/>
      <c r="U164" s="74"/>
      <c r="V164" s="75"/>
      <c r="W164" s="80"/>
      <c r="X164" s="81"/>
      <c r="Y164" s="82"/>
      <c r="Z164" s="79">
        <v>1</v>
      </c>
      <c r="AA164" s="77" t="e">
        <f>R91*Z164</f>
        <v>#VALUE!</v>
      </c>
      <c r="AB164" s="7"/>
      <c r="AC164" s="7"/>
      <c r="AD164" s="7"/>
      <c r="AE164" s="7"/>
      <c r="AF164" s="16"/>
    </row>
    <row r="165" spans="1:32" x14ac:dyDescent="0.2">
      <c r="A165" s="7"/>
      <c r="B165" s="51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105"/>
      <c r="U165" s="74"/>
      <c r="V165" s="75"/>
      <c r="W165" s="80"/>
      <c r="X165" s="81"/>
      <c r="Y165" s="82"/>
      <c r="Z165" s="82">
        <v>1000</v>
      </c>
      <c r="AA165" s="19" t="e">
        <f>R92*Z165</f>
        <v>#VALUE!</v>
      </c>
      <c r="AB165" s="7"/>
      <c r="AC165" s="7"/>
      <c r="AD165" s="7"/>
      <c r="AE165" s="7"/>
      <c r="AF165" s="16"/>
    </row>
    <row r="166" spans="1:32" x14ac:dyDescent="0.2">
      <c r="A166" s="7"/>
      <c r="B166" s="51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105"/>
      <c r="U166" s="74"/>
      <c r="V166" s="75"/>
      <c r="W166" s="80"/>
      <c r="X166" s="81"/>
      <c r="Y166" s="82"/>
      <c r="Z166" s="82">
        <v>126</v>
      </c>
      <c r="AA166" s="19" t="e">
        <f>R93*Z166</f>
        <v>#VALUE!</v>
      </c>
      <c r="AB166" s="7"/>
      <c r="AC166" s="7"/>
      <c r="AD166" s="7"/>
      <c r="AE166" s="7"/>
      <c r="AF166" s="16"/>
    </row>
    <row r="167" spans="1:32" x14ac:dyDescent="0.2">
      <c r="A167" s="7"/>
      <c r="B167" s="51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105"/>
      <c r="U167" s="74"/>
      <c r="V167" s="80"/>
      <c r="W167" s="80"/>
      <c r="X167" s="81"/>
      <c r="Y167" s="82"/>
      <c r="Z167" s="90">
        <v>1</v>
      </c>
      <c r="AA167" s="77" t="e">
        <f>R94*Z167</f>
        <v>#VALUE!</v>
      </c>
      <c r="AB167" s="7"/>
      <c r="AC167" s="7"/>
      <c r="AD167" s="7"/>
      <c r="AE167" s="7"/>
      <c r="AF167" s="16"/>
    </row>
    <row r="168" spans="1:32" x14ac:dyDescent="0.2">
      <c r="A168" s="7"/>
      <c r="B168" s="51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105"/>
      <c r="U168" s="74"/>
      <c r="V168" s="80"/>
      <c r="W168" s="80"/>
      <c r="X168" s="81"/>
      <c r="Y168" s="82"/>
      <c r="Z168" s="89">
        <v>5</v>
      </c>
      <c r="AA168" s="77" t="e">
        <f>#REF!*Z168</f>
        <v>#REF!</v>
      </c>
      <c r="AB168" s="7"/>
      <c r="AC168" s="7"/>
      <c r="AD168" s="7"/>
      <c r="AE168" s="7"/>
      <c r="AF168" s="16"/>
    </row>
    <row r="169" spans="1:32" x14ac:dyDescent="0.2">
      <c r="A169" s="7"/>
      <c r="B169" s="51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105"/>
      <c r="U169" s="74"/>
      <c r="V169" s="80"/>
      <c r="W169" s="80"/>
      <c r="X169" s="81"/>
      <c r="Y169" s="82"/>
      <c r="Z169" s="89">
        <v>5</v>
      </c>
      <c r="AA169" s="77" t="e">
        <f>#REF!*Z169</f>
        <v>#REF!</v>
      </c>
      <c r="AB169" s="7"/>
      <c r="AC169" s="7"/>
      <c r="AD169" s="7"/>
      <c r="AE169" s="7"/>
      <c r="AF169" s="16"/>
    </row>
    <row r="170" spans="1:32" x14ac:dyDescent="0.2">
      <c r="A170" s="7"/>
      <c r="B170" s="51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105"/>
      <c r="U170" s="74"/>
      <c r="V170" s="80"/>
      <c r="W170" s="80"/>
      <c r="X170" s="81"/>
      <c r="Y170" s="82"/>
      <c r="Z170" s="89">
        <v>8</v>
      </c>
      <c r="AA170" s="77" t="e">
        <f>R95*Z170</f>
        <v>#VALUE!</v>
      </c>
      <c r="AB170" s="7"/>
      <c r="AC170" s="7"/>
      <c r="AD170" s="7"/>
      <c r="AE170" s="7"/>
      <c r="AF170" s="16"/>
    </row>
    <row r="171" spans="1:32" x14ac:dyDescent="0.2">
      <c r="A171" s="16"/>
      <c r="B171" s="16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15"/>
      <c r="U171" s="15"/>
      <c r="V171" s="15"/>
      <c r="W171" s="15"/>
      <c r="X171" s="15"/>
      <c r="Y171" s="15"/>
      <c r="Z171" s="15"/>
      <c r="AA171" s="15"/>
      <c r="AB171" s="16"/>
      <c r="AC171" s="16"/>
      <c r="AD171" s="16"/>
      <c r="AE171" s="16"/>
      <c r="AF171" s="16"/>
    </row>
    <row r="172" spans="1:32" x14ac:dyDescent="0.2">
      <c r="A172" s="16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15"/>
      <c r="U172" s="15"/>
      <c r="V172" s="15"/>
      <c r="W172" s="15"/>
      <c r="X172" s="15"/>
      <c r="Y172" s="3"/>
      <c r="Z172" s="3"/>
      <c r="AA172" s="3"/>
      <c r="AB172" s="16"/>
      <c r="AC172" s="16"/>
      <c r="AD172" s="16"/>
      <c r="AE172" s="16"/>
      <c r="AF172" s="16"/>
    </row>
    <row r="173" spans="1:32" x14ac:dyDescent="0.2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15"/>
      <c r="V173" s="15"/>
      <c r="W173" s="15"/>
      <c r="X173" s="15"/>
      <c r="Y173" s="3"/>
      <c r="Z173" s="3"/>
      <c r="AA173" s="3"/>
    </row>
    <row r="174" spans="1:32" x14ac:dyDescent="0.2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15"/>
      <c r="W174" s="15"/>
      <c r="X174" s="3"/>
      <c r="Y174" s="3"/>
      <c r="Z174" s="3"/>
      <c r="AA174" s="3"/>
    </row>
    <row r="175" spans="1:32" x14ac:dyDescent="0.2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15"/>
      <c r="W175" s="15"/>
      <c r="X175" s="3"/>
      <c r="Y175" s="3"/>
      <c r="Z175" s="3"/>
      <c r="AA175" s="3"/>
    </row>
    <row r="176" spans="1:32" x14ac:dyDescent="0.2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15"/>
      <c r="W176" s="3"/>
      <c r="X176" s="3"/>
      <c r="Y176" s="3"/>
      <c r="Z176" s="3"/>
      <c r="AA176" s="3"/>
    </row>
    <row r="177" spans="5:27" x14ac:dyDescent="0.2"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15"/>
      <c r="W177" s="3"/>
      <c r="X177" s="3"/>
      <c r="Y177" s="3"/>
      <c r="Z177" s="3"/>
      <c r="AA177" s="3"/>
    </row>
    <row r="178" spans="5:27" x14ac:dyDescent="0.2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5:27" x14ac:dyDescent="0.2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5:27" x14ac:dyDescent="0.2"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5:27" x14ac:dyDescent="0.2"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5:27" x14ac:dyDescent="0.2"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5:27" x14ac:dyDescent="0.2"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5:27" x14ac:dyDescent="0.2"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5:27" x14ac:dyDescent="0.2"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5:27" x14ac:dyDescent="0.2"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5:27" x14ac:dyDescent="0.2"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5:27" x14ac:dyDescent="0.2"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5:27" x14ac:dyDescent="0.2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5:27" x14ac:dyDescent="0.2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5:27" x14ac:dyDescent="0.2"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5:27" x14ac:dyDescent="0.2"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5:27" x14ac:dyDescent="0.2"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5:27" x14ac:dyDescent="0.2"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5:27" x14ac:dyDescent="0.2"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5:27" x14ac:dyDescent="0.2"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5:27" x14ac:dyDescent="0.2"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5:27" x14ac:dyDescent="0.2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5:27" x14ac:dyDescent="0.2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5:27" x14ac:dyDescent="0.2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5:27" x14ac:dyDescent="0.2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5:27" x14ac:dyDescent="0.2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5:27" x14ac:dyDescent="0.2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5:27" x14ac:dyDescent="0.2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5:27" x14ac:dyDescent="0.2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5:27" x14ac:dyDescent="0.2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5:27" x14ac:dyDescent="0.2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5:27" x14ac:dyDescent="0.2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5:27" x14ac:dyDescent="0.2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5:27" x14ac:dyDescent="0.2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5:27" x14ac:dyDescent="0.2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5:27" x14ac:dyDescent="0.2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5:27" x14ac:dyDescent="0.2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5:27" x14ac:dyDescent="0.2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5:27" x14ac:dyDescent="0.2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5:27" x14ac:dyDescent="0.2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5:27" x14ac:dyDescent="0.2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5:27" x14ac:dyDescent="0.2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5:27" x14ac:dyDescent="0.2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5:27" x14ac:dyDescent="0.2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5:27" x14ac:dyDescent="0.2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5:27" x14ac:dyDescent="0.2"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5:27" x14ac:dyDescent="0.2"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5:27" x14ac:dyDescent="0.2"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5:27" x14ac:dyDescent="0.2"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5:27" x14ac:dyDescent="0.2"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5:27" x14ac:dyDescent="0.2"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5:27" x14ac:dyDescent="0.2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5:27" x14ac:dyDescent="0.2"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5:27" x14ac:dyDescent="0.2"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5:27" x14ac:dyDescent="0.2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5:27" x14ac:dyDescent="0.2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5:27" x14ac:dyDescent="0.2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5:27" x14ac:dyDescent="0.2"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5:27" x14ac:dyDescent="0.2"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5:27" x14ac:dyDescent="0.2"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5:27" x14ac:dyDescent="0.2"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5:27" x14ac:dyDescent="0.2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5:27" x14ac:dyDescent="0.2"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5:27" x14ac:dyDescent="0.2"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5:27" x14ac:dyDescent="0.2"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5:27" x14ac:dyDescent="0.2"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5:27" x14ac:dyDescent="0.2"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5:27" x14ac:dyDescent="0.2"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5:27" x14ac:dyDescent="0.2"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5:27" x14ac:dyDescent="0.2"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5:27" x14ac:dyDescent="0.2"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5:27" x14ac:dyDescent="0.2"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5:27" x14ac:dyDescent="0.2"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5:27" x14ac:dyDescent="0.2"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5:27" x14ac:dyDescent="0.2"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5:27" x14ac:dyDescent="0.2"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5:27" x14ac:dyDescent="0.2"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5:27" x14ac:dyDescent="0.2"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5:27" x14ac:dyDescent="0.2"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5:27" x14ac:dyDescent="0.2"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5:27" x14ac:dyDescent="0.2"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5:27" x14ac:dyDescent="0.2"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5:27" x14ac:dyDescent="0.2"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5:27" x14ac:dyDescent="0.2"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5:27" x14ac:dyDescent="0.2"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5:27" x14ac:dyDescent="0.2"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5:27" x14ac:dyDescent="0.2"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5:27" x14ac:dyDescent="0.2"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5:27" x14ac:dyDescent="0.2"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5:27" x14ac:dyDescent="0.2"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5:27" x14ac:dyDescent="0.2"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5:27" x14ac:dyDescent="0.2"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5:27" x14ac:dyDescent="0.2"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5:27" x14ac:dyDescent="0.2"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5:27" x14ac:dyDescent="0.2"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5:27" x14ac:dyDescent="0.2"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5:27" x14ac:dyDescent="0.2"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5:27" x14ac:dyDescent="0.2"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5:27" x14ac:dyDescent="0.2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5:27" x14ac:dyDescent="0.2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5:27" x14ac:dyDescent="0.2"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5:27" x14ac:dyDescent="0.2"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5:27" x14ac:dyDescent="0.2"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5:27" x14ac:dyDescent="0.2"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5:27" x14ac:dyDescent="0.2"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5:27" x14ac:dyDescent="0.2"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5:27" x14ac:dyDescent="0.2"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5:27" x14ac:dyDescent="0.2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5:27" x14ac:dyDescent="0.2"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5:27" x14ac:dyDescent="0.2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5:27" x14ac:dyDescent="0.2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5:27" x14ac:dyDescent="0.2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5:27" x14ac:dyDescent="0.2"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5:27" x14ac:dyDescent="0.2"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5:27" x14ac:dyDescent="0.2"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5:27" x14ac:dyDescent="0.2"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5:27" x14ac:dyDescent="0.2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5:27" x14ac:dyDescent="0.2"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5:27" x14ac:dyDescent="0.2"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5:27" x14ac:dyDescent="0.2"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5:27" x14ac:dyDescent="0.2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5:27" x14ac:dyDescent="0.2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5:27" x14ac:dyDescent="0.2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5:27" x14ac:dyDescent="0.2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5:27" x14ac:dyDescent="0.2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5:27" x14ac:dyDescent="0.2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5:27" x14ac:dyDescent="0.2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5:27" x14ac:dyDescent="0.2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5:27" x14ac:dyDescent="0.2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5:27" x14ac:dyDescent="0.2"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5:27" x14ac:dyDescent="0.2"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5:27" x14ac:dyDescent="0.2"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5:27" x14ac:dyDescent="0.2"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5:27" x14ac:dyDescent="0.2"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5:27" x14ac:dyDescent="0.2"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5:27" x14ac:dyDescent="0.2"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5:27" x14ac:dyDescent="0.2"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5:27" x14ac:dyDescent="0.2"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5:27" x14ac:dyDescent="0.2"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5:27" x14ac:dyDescent="0.2"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5:27" x14ac:dyDescent="0.2"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5:27" x14ac:dyDescent="0.2"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5:27" x14ac:dyDescent="0.2"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5:27" x14ac:dyDescent="0.2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5:27" x14ac:dyDescent="0.2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5:27" x14ac:dyDescent="0.2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5:27" x14ac:dyDescent="0.2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5:27" x14ac:dyDescent="0.2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5:27" x14ac:dyDescent="0.2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5:27" x14ac:dyDescent="0.2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5:27" x14ac:dyDescent="0.2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5:27" x14ac:dyDescent="0.2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5:27" x14ac:dyDescent="0.2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5:27" x14ac:dyDescent="0.2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5:27" x14ac:dyDescent="0.2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5:27" x14ac:dyDescent="0.2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5:27" x14ac:dyDescent="0.2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5:27" x14ac:dyDescent="0.2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5:27" x14ac:dyDescent="0.2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5:27" x14ac:dyDescent="0.2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5:27" x14ac:dyDescent="0.2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5:27" x14ac:dyDescent="0.2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5:27" x14ac:dyDescent="0.2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5:27" x14ac:dyDescent="0.2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5:27" x14ac:dyDescent="0.2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5:27" x14ac:dyDescent="0.2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5:27" x14ac:dyDescent="0.2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5:27" x14ac:dyDescent="0.2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5:27" x14ac:dyDescent="0.2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5:27" x14ac:dyDescent="0.2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5:27" x14ac:dyDescent="0.2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5:27" x14ac:dyDescent="0.2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5:27" x14ac:dyDescent="0.2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5:27" x14ac:dyDescent="0.2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5:27" x14ac:dyDescent="0.2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5:27" x14ac:dyDescent="0.2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5:27" x14ac:dyDescent="0.2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5:27" x14ac:dyDescent="0.2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5:27" x14ac:dyDescent="0.2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5:27" x14ac:dyDescent="0.2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5:27" x14ac:dyDescent="0.2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5:27" x14ac:dyDescent="0.2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5:27" x14ac:dyDescent="0.2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5:27" x14ac:dyDescent="0.2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5:27" x14ac:dyDescent="0.2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5:27" x14ac:dyDescent="0.2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5:27" x14ac:dyDescent="0.2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5:27" x14ac:dyDescent="0.2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5:27" x14ac:dyDescent="0.2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5:27" x14ac:dyDescent="0.2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5:27" x14ac:dyDescent="0.2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5:27" x14ac:dyDescent="0.2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5:27" x14ac:dyDescent="0.2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5:27" x14ac:dyDescent="0.2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5:27" x14ac:dyDescent="0.2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5:27" x14ac:dyDescent="0.2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5:27" x14ac:dyDescent="0.2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5:27" x14ac:dyDescent="0.2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5:27" x14ac:dyDescent="0.2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5:27" x14ac:dyDescent="0.2"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5:27" x14ac:dyDescent="0.2"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5:27" x14ac:dyDescent="0.2"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5:27" x14ac:dyDescent="0.2"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5:27" x14ac:dyDescent="0.2"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5:27" x14ac:dyDescent="0.2"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5:27" x14ac:dyDescent="0.2"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5:27" x14ac:dyDescent="0.2"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5:27" x14ac:dyDescent="0.2"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5:27" x14ac:dyDescent="0.2"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5:27" x14ac:dyDescent="0.2"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5:27" x14ac:dyDescent="0.2"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5:27" x14ac:dyDescent="0.2"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5:27" x14ac:dyDescent="0.2"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5:27" x14ac:dyDescent="0.2"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5:27" x14ac:dyDescent="0.2"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5:27" x14ac:dyDescent="0.2"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5:27" x14ac:dyDescent="0.2"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5:27" x14ac:dyDescent="0.2"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5:27" x14ac:dyDescent="0.2"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5:27" x14ac:dyDescent="0.2"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5:27" x14ac:dyDescent="0.2"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5:27" x14ac:dyDescent="0.2"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5:27" x14ac:dyDescent="0.2"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5:27" x14ac:dyDescent="0.2"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5:27" x14ac:dyDescent="0.2"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5:27" x14ac:dyDescent="0.2"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5:27" x14ac:dyDescent="0.2"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5:27" x14ac:dyDescent="0.2"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5:27" x14ac:dyDescent="0.2"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5:27" x14ac:dyDescent="0.2"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5:27" x14ac:dyDescent="0.2"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5:27" x14ac:dyDescent="0.2"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5:27" x14ac:dyDescent="0.2"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5:27" x14ac:dyDescent="0.2"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5:27" x14ac:dyDescent="0.2"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5:27" x14ac:dyDescent="0.2"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5:27" x14ac:dyDescent="0.2"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5:27" x14ac:dyDescent="0.2"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5:27" x14ac:dyDescent="0.2"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5:27" x14ac:dyDescent="0.2"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5:27" x14ac:dyDescent="0.2"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5:27" x14ac:dyDescent="0.2"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5:27" x14ac:dyDescent="0.2"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5:27" x14ac:dyDescent="0.2"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5:27" x14ac:dyDescent="0.2"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5:27" x14ac:dyDescent="0.2"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5:27" x14ac:dyDescent="0.2"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5:27" x14ac:dyDescent="0.2"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5:27" x14ac:dyDescent="0.2"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5:27" x14ac:dyDescent="0.2"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5:27" x14ac:dyDescent="0.2"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5:27" x14ac:dyDescent="0.2"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5:27" x14ac:dyDescent="0.2"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5:27" x14ac:dyDescent="0.2"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5:27" x14ac:dyDescent="0.2"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5:27" x14ac:dyDescent="0.2"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5:27" x14ac:dyDescent="0.2"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5:27" x14ac:dyDescent="0.2"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5:27" x14ac:dyDescent="0.2"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5:27" x14ac:dyDescent="0.2"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5:27" x14ac:dyDescent="0.2"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5:27" x14ac:dyDescent="0.2"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5:27" x14ac:dyDescent="0.2"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5:27" x14ac:dyDescent="0.2"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5:27" x14ac:dyDescent="0.2"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5:27" x14ac:dyDescent="0.2"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5:27" x14ac:dyDescent="0.2"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5:27" x14ac:dyDescent="0.2"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5:27" x14ac:dyDescent="0.2"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5:27" x14ac:dyDescent="0.2"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5:27" x14ac:dyDescent="0.2"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5:27" x14ac:dyDescent="0.2"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5:27" x14ac:dyDescent="0.2"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5:27" x14ac:dyDescent="0.2"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5:27" x14ac:dyDescent="0.2"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5:27" x14ac:dyDescent="0.2"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5:27" x14ac:dyDescent="0.2"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5:27" x14ac:dyDescent="0.2"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5:27" x14ac:dyDescent="0.2"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5:27" x14ac:dyDescent="0.2"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5:27" x14ac:dyDescent="0.2"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5:27" x14ac:dyDescent="0.2"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T458" s="3"/>
      <c r="U458" s="3"/>
      <c r="V458" s="3"/>
      <c r="W458" s="3"/>
      <c r="X458" s="3"/>
      <c r="Y458" s="3"/>
      <c r="Z458" s="3"/>
      <c r="AA458" s="3"/>
    </row>
    <row r="459" spans="5:27" x14ac:dyDescent="0.2"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T459" s="3"/>
      <c r="U459" s="3"/>
      <c r="V459" s="3"/>
      <c r="W459" s="3"/>
      <c r="X459" s="3"/>
      <c r="Y459" s="3"/>
      <c r="Z459" s="3"/>
      <c r="AA459" s="3"/>
    </row>
    <row r="460" spans="5:27" x14ac:dyDescent="0.2"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T460" s="3"/>
      <c r="U460" s="3"/>
      <c r="V460" s="3"/>
      <c r="W460" s="3"/>
      <c r="X460" s="3"/>
      <c r="Y460" s="3"/>
      <c r="Z460" s="3"/>
      <c r="AA460" s="3"/>
    </row>
    <row r="461" spans="5:27" x14ac:dyDescent="0.2">
      <c r="P461" s="3"/>
      <c r="Q461" s="3"/>
      <c r="R461" s="3"/>
      <c r="T461" s="3"/>
      <c r="U461" s="3"/>
      <c r="V461" s="3"/>
      <c r="W461" s="3"/>
      <c r="X461" s="3"/>
      <c r="Y461" s="3"/>
      <c r="Z461" s="3"/>
      <c r="AA461" s="3"/>
    </row>
    <row r="462" spans="5:27" x14ac:dyDescent="0.2">
      <c r="P462" s="3"/>
      <c r="Q462" s="3"/>
      <c r="T462" s="3"/>
      <c r="U462" s="3"/>
      <c r="V462" s="3"/>
      <c r="W462" s="3"/>
      <c r="X462" s="3"/>
      <c r="Y462" s="3"/>
      <c r="Z462" s="3"/>
      <c r="AA462" s="3"/>
    </row>
    <row r="463" spans="5:27" x14ac:dyDescent="0.2">
      <c r="P463" s="3"/>
      <c r="Q463" s="3"/>
      <c r="T463" s="3"/>
      <c r="U463" s="3"/>
      <c r="V463" s="3"/>
      <c r="W463" s="3"/>
      <c r="X463" s="3"/>
      <c r="Y463" s="3"/>
      <c r="Z463" s="3"/>
      <c r="AA463" s="3"/>
    </row>
    <row r="464" spans="5:27" x14ac:dyDescent="0.2">
      <c r="P464" s="3"/>
      <c r="Q464" s="3"/>
      <c r="T464" s="3"/>
      <c r="U464" s="3"/>
      <c r="V464" s="3"/>
      <c r="W464" s="3"/>
      <c r="X464" s="3"/>
      <c r="Y464" s="3"/>
      <c r="Z464" s="3"/>
      <c r="AA464" s="3"/>
    </row>
    <row r="465" spans="16:27" x14ac:dyDescent="0.2">
      <c r="P465" s="3"/>
      <c r="Q465" s="3"/>
      <c r="T465" s="3"/>
      <c r="U465" s="3"/>
      <c r="V465" s="3"/>
      <c r="W465" s="3"/>
      <c r="X465" s="3"/>
      <c r="Y465" s="3"/>
      <c r="Z465" s="3"/>
      <c r="AA465" s="3"/>
    </row>
    <row r="466" spans="16:27" x14ac:dyDescent="0.2">
      <c r="P466" s="3"/>
      <c r="T466" s="3"/>
      <c r="U466" s="3"/>
      <c r="V466" s="3"/>
      <c r="W466" s="3"/>
      <c r="X466" s="3"/>
      <c r="Y466" s="3"/>
      <c r="Z466" s="3"/>
      <c r="AA466" s="3"/>
    </row>
    <row r="467" spans="16:27" x14ac:dyDescent="0.2">
      <c r="P467" s="3"/>
      <c r="T467" s="3"/>
      <c r="U467" s="3"/>
      <c r="V467" s="3"/>
      <c r="W467" s="3"/>
      <c r="X467" s="3"/>
      <c r="Y467" s="3"/>
      <c r="Z467" s="3"/>
      <c r="AA467" s="3"/>
    </row>
    <row r="468" spans="16:27" x14ac:dyDescent="0.2">
      <c r="P468" s="3"/>
      <c r="T468" s="3"/>
      <c r="U468" s="3"/>
      <c r="V468" s="3"/>
      <c r="W468" s="3"/>
      <c r="X468" s="3"/>
      <c r="Y468" s="3"/>
      <c r="Z468" s="3"/>
      <c r="AA468" s="3"/>
    </row>
    <row r="469" spans="16:27" x14ac:dyDescent="0.2">
      <c r="P469" s="3"/>
      <c r="T469" s="3"/>
      <c r="U469" s="3"/>
      <c r="V469" s="3"/>
      <c r="W469" s="3"/>
      <c r="X469" s="3"/>
      <c r="Y469" s="3"/>
      <c r="Z469" s="3"/>
      <c r="AA469" s="3"/>
    </row>
    <row r="470" spans="16:27" x14ac:dyDescent="0.2">
      <c r="P470" s="3"/>
      <c r="T470" s="3"/>
      <c r="U470" s="3"/>
      <c r="V470" s="3"/>
      <c r="W470" s="3"/>
      <c r="X470" s="3"/>
      <c r="Y470" s="3"/>
      <c r="Z470" s="3"/>
      <c r="AA470" s="3"/>
    </row>
    <row r="471" spans="16:27" x14ac:dyDescent="0.2">
      <c r="T471" s="3"/>
      <c r="U471" s="3"/>
      <c r="V471" s="3"/>
      <c r="W471" s="3"/>
      <c r="X471" s="3"/>
      <c r="Y471" s="3"/>
      <c r="Z471" s="3"/>
      <c r="AA471" s="3"/>
    </row>
    <row r="472" spans="16:27" x14ac:dyDescent="0.2">
      <c r="T472" s="3"/>
      <c r="U472" s="3"/>
      <c r="V472" s="3"/>
      <c r="W472" s="3"/>
      <c r="X472" s="3"/>
      <c r="Y472" s="3"/>
      <c r="Z472" s="3"/>
      <c r="AA472" s="3"/>
    </row>
    <row r="473" spans="16:27" x14ac:dyDescent="0.2">
      <c r="T473" s="3"/>
      <c r="U473" s="3"/>
      <c r="V473" s="3"/>
      <c r="W473" s="3"/>
      <c r="X473" s="3"/>
      <c r="Y473" s="3"/>
      <c r="Z473" s="3"/>
      <c r="AA473" s="3"/>
    </row>
    <row r="474" spans="16:27" x14ac:dyDescent="0.2">
      <c r="T474" s="3"/>
      <c r="U474" s="3"/>
      <c r="V474" s="3"/>
      <c r="W474" s="3"/>
      <c r="X474" s="3"/>
      <c r="Y474" s="3"/>
      <c r="Z474" s="3"/>
      <c r="AA474" s="3"/>
    </row>
    <row r="475" spans="16:27" x14ac:dyDescent="0.2">
      <c r="T475" s="3"/>
      <c r="U475" s="3"/>
      <c r="V475" s="3"/>
      <c r="W475" s="3"/>
      <c r="X475" s="3"/>
      <c r="Y475" s="3"/>
      <c r="Z475" s="3"/>
      <c r="AA475" s="3"/>
    </row>
    <row r="476" spans="16:27" x14ac:dyDescent="0.2">
      <c r="T476" s="3"/>
      <c r="U476" s="3"/>
      <c r="V476" s="3"/>
      <c r="W476" s="3"/>
      <c r="X476" s="3"/>
      <c r="Y476" s="3"/>
      <c r="Z476" s="3"/>
      <c r="AA476" s="3"/>
    </row>
    <row r="477" spans="16:27" x14ac:dyDescent="0.2">
      <c r="T477" s="3"/>
      <c r="U477" s="3"/>
      <c r="V477" s="3"/>
      <c r="W477" s="3"/>
      <c r="X477" s="3"/>
      <c r="Y477" s="3"/>
      <c r="Z477" s="3"/>
      <c r="AA477" s="3"/>
    </row>
    <row r="478" spans="16:27" x14ac:dyDescent="0.2">
      <c r="T478" s="3"/>
      <c r="U478" s="3"/>
      <c r="V478" s="3"/>
      <c r="W478" s="3"/>
      <c r="X478" s="3"/>
      <c r="Y478" s="3"/>
      <c r="Z478" s="3"/>
      <c r="AA478" s="3"/>
    </row>
    <row r="479" spans="16:27" x14ac:dyDescent="0.2">
      <c r="T479" s="3"/>
      <c r="U479" s="3"/>
      <c r="V479" s="3"/>
      <c r="W479" s="3"/>
      <c r="X479" s="3"/>
      <c r="Y479" s="3"/>
      <c r="Z479" s="3"/>
      <c r="AA479" s="3"/>
    </row>
    <row r="480" spans="16:27" x14ac:dyDescent="0.2">
      <c r="T480" s="3"/>
      <c r="U480" s="3"/>
      <c r="V480" s="3"/>
      <c r="W480" s="3"/>
      <c r="X480" s="3"/>
      <c r="Y480" s="3"/>
      <c r="Z480" s="3"/>
      <c r="AA480" s="3"/>
    </row>
    <row r="481" spans="20:27" x14ac:dyDescent="0.2">
      <c r="T481" s="3"/>
      <c r="U481" s="3"/>
      <c r="V481" s="3"/>
      <c r="W481" s="3"/>
      <c r="X481" s="3"/>
      <c r="Y481" s="3"/>
      <c r="Z481" s="3"/>
      <c r="AA481" s="3"/>
    </row>
    <row r="482" spans="20:27" x14ac:dyDescent="0.2">
      <c r="T482" s="3"/>
      <c r="U482" s="3"/>
      <c r="V482" s="3"/>
      <c r="W482" s="3"/>
      <c r="X482" s="3"/>
      <c r="Y482" s="3"/>
      <c r="Z482" s="3"/>
      <c r="AA482" s="3"/>
    </row>
    <row r="483" spans="20:27" x14ac:dyDescent="0.2">
      <c r="T483" s="3"/>
      <c r="U483" s="3"/>
      <c r="V483" s="3"/>
      <c r="W483" s="3"/>
      <c r="X483" s="3"/>
      <c r="Y483" s="3"/>
      <c r="Z483" s="3"/>
      <c r="AA483" s="3"/>
    </row>
    <row r="484" spans="20:27" x14ac:dyDescent="0.2">
      <c r="T484" s="3"/>
      <c r="U484" s="3"/>
      <c r="V484" s="3"/>
      <c r="W484" s="3"/>
      <c r="X484" s="3"/>
      <c r="Y484" s="3"/>
      <c r="Z484" s="3"/>
      <c r="AA484" s="3"/>
    </row>
    <row r="485" spans="20:27" x14ac:dyDescent="0.2">
      <c r="T485" s="3"/>
      <c r="U485" s="3"/>
      <c r="V485" s="3"/>
      <c r="W485" s="3"/>
      <c r="X485" s="3"/>
      <c r="Y485" s="3"/>
      <c r="Z485" s="3"/>
      <c r="AA485" s="3"/>
    </row>
    <row r="486" spans="20:27" x14ac:dyDescent="0.2">
      <c r="T486" s="3"/>
      <c r="U486" s="3"/>
      <c r="V486" s="3"/>
      <c r="W486" s="3"/>
      <c r="X486" s="3"/>
      <c r="Y486" s="3"/>
      <c r="Z486" s="3"/>
      <c r="AA486" s="3"/>
    </row>
    <row r="487" spans="20:27" x14ac:dyDescent="0.2">
      <c r="T487" s="3"/>
      <c r="U487" s="3"/>
      <c r="V487" s="3"/>
      <c r="W487" s="3"/>
      <c r="X487" s="3"/>
      <c r="Y487" s="3"/>
      <c r="Z487" s="3"/>
      <c r="AA487" s="3"/>
    </row>
    <row r="488" spans="20:27" x14ac:dyDescent="0.2">
      <c r="T488" s="3"/>
      <c r="U488" s="3"/>
      <c r="V488" s="3"/>
      <c r="W488" s="3"/>
      <c r="X488" s="3"/>
      <c r="Y488" s="3"/>
      <c r="Z488" s="3"/>
      <c r="AA488" s="3"/>
    </row>
    <row r="489" spans="20:27" x14ac:dyDescent="0.2">
      <c r="T489" s="3"/>
      <c r="U489" s="3"/>
      <c r="V489" s="3"/>
      <c r="W489" s="3"/>
      <c r="X489" s="3"/>
      <c r="Y489" s="3"/>
      <c r="Z489" s="3"/>
      <c r="AA489" s="3"/>
    </row>
    <row r="490" spans="20:27" x14ac:dyDescent="0.2">
      <c r="T490" s="3"/>
      <c r="U490" s="3"/>
      <c r="V490" s="3"/>
      <c r="W490" s="3"/>
      <c r="X490" s="3"/>
      <c r="Y490" s="3"/>
      <c r="Z490" s="3"/>
      <c r="AA490" s="3"/>
    </row>
    <row r="491" spans="20:27" x14ac:dyDescent="0.2">
      <c r="T491" s="3"/>
      <c r="U491" s="3"/>
      <c r="V491" s="3"/>
      <c r="W491" s="3"/>
      <c r="X491" s="3"/>
      <c r="Y491" s="3"/>
      <c r="Z491" s="3"/>
      <c r="AA491" s="3"/>
    </row>
    <row r="492" spans="20:27" x14ac:dyDescent="0.2">
      <c r="T492" s="3"/>
      <c r="U492" s="3"/>
      <c r="V492" s="3"/>
      <c r="W492" s="3"/>
      <c r="X492" s="3"/>
      <c r="Y492" s="3"/>
      <c r="Z492" s="3"/>
      <c r="AA492" s="3"/>
    </row>
    <row r="493" spans="20:27" x14ac:dyDescent="0.2">
      <c r="T493" s="3"/>
      <c r="U493" s="3"/>
      <c r="V493" s="3"/>
      <c r="W493" s="3"/>
      <c r="X493" s="3"/>
      <c r="Y493" s="3"/>
      <c r="Z493" s="3"/>
      <c r="AA493" s="3"/>
    </row>
    <row r="494" spans="20:27" x14ac:dyDescent="0.2">
      <c r="T494" s="3"/>
      <c r="U494" s="3"/>
      <c r="V494" s="3"/>
      <c r="W494" s="3"/>
      <c r="X494" s="3"/>
      <c r="Y494" s="3"/>
      <c r="Z494" s="3"/>
      <c r="AA494" s="3"/>
    </row>
    <row r="495" spans="20:27" x14ac:dyDescent="0.2">
      <c r="T495" s="3"/>
      <c r="U495" s="3"/>
      <c r="V495" s="3"/>
      <c r="W495" s="3"/>
      <c r="X495" s="3"/>
      <c r="Y495" s="3"/>
      <c r="Z495" s="3"/>
      <c r="AA495" s="3"/>
    </row>
    <row r="496" spans="20:27" x14ac:dyDescent="0.2">
      <c r="T496" s="3"/>
      <c r="U496" s="3"/>
      <c r="V496" s="3"/>
      <c r="W496" s="3"/>
      <c r="X496" s="3"/>
      <c r="Y496" s="3"/>
      <c r="Z496" s="3"/>
      <c r="AA496" s="3"/>
    </row>
    <row r="497" spans="20:27" x14ac:dyDescent="0.2">
      <c r="T497" s="3"/>
      <c r="U497" s="3"/>
      <c r="V497" s="3"/>
      <c r="W497" s="3"/>
      <c r="X497" s="3"/>
      <c r="Y497" s="3"/>
      <c r="Z497" s="3"/>
      <c r="AA497" s="3"/>
    </row>
    <row r="498" spans="20:27" x14ac:dyDescent="0.2">
      <c r="T498" s="3"/>
      <c r="U498" s="3"/>
      <c r="V498" s="3"/>
      <c r="W498" s="3"/>
      <c r="X498" s="3"/>
      <c r="Y498" s="3"/>
      <c r="Z498" s="3"/>
      <c r="AA498" s="3"/>
    </row>
    <row r="499" spans="20:27" x14ac:dyDescent="0.2">
      <c r="T499" s="3"/>
      <c r="U499" s="3"/>
      <c r="V499" s="3"/>
      <c r="W499" s="3"/>
      <c r="X499" s="3"/>
      <c r="Y499" s="3"/>
      <c r="Z499" s="3"/>
      <c r="AA499" s="3"/>
    </row>
    <row r="500" spans="20:27" x14ac:dyDescent="0.2">
      <c r="T500" s="3"/>
      <c r="U500" s="3"/>
      <c r="V500" s="3"/>
      <c r="W500" s="3"/>
      <c r="X500" s="3"/>
      <c r="Y500" s="3"/>
      <c r="Z500" s="3"/>
      <c r="AA500" s="3"/>
    </row>
    <row r="501" spans="20:27" x14ac:dyDescent="0.2">
      <c r="T501" s="3"/>
      <c r="U501" s="3"/>
      <c r="V501" s="3"/>
      <c r="W501" s="3"/>
      <c r="X501" s="3"/>
      <c r="Y501" s="3"/>
      <c r="Z501" s="3"/>
      <c r="AA501" s="3"/>
    </row>
    <row r="502" spans="20:27" x14ac:dyDescent="0.2">
      <c r="T502" s="3"/>
      <c r="U502" s="3"/>
      <c r="V502" s="3"/>
      <c r="W502" s="3"/>
      <c r="X502" s="3"/>
      <c r="Y502" s="3"/>
      <c r="Z502" s="3"/>
      <c r="AA502" s="3"/>
    </row>
    <row r="503" spans="20:27" x14ac:dyDescent="0.2">
      <c r="T503" s="3"/>
      <c r="U503" s="3"/>
      <c r="V503" s="3"/>
      <c r="W503" s="3"/>
      <c r="X503" s="3"/>
      <c r="Y503" s="3"/>
      <c r="Z503" s="3"/>
      <c r="AA503" s="3"/>
    </row>
    <row r="504" spans="20:27" x14ac:dyDescent="0.2">
      <c r="T504" s="3"/>
      <c r="U504" s="3"/>
      <c r="V504" s="3"/>
      <c r="W504" s="3"/>
      <c r="X504" s="3"/>
      <c r="Y504" s="3"/>
      <c r="Z504" s="3"/>
      <c r="AA504" s="3"/>
    </row>
    <row r="505" spans="20:27" x14ac:dyDescent="0.2">
      <c r="T505" s="3"/>
      <c r="U505" s="3"/>
      <c r="V505" s="3"/>
      <c r="W505" s="3"/>
      <c r="X505" s="3"/>
      <c r="Y505" s="3"/>
      <c r="Z505" s="3"/>
      <c r="AA505" s="3"/>
    </row>
    <row r="506" spans="20:27" x14ac:dyDescent="0.2">
      <c r="T506" s="3"/>
      <c r="U506" s="3"/>
      <c r="V506" s="3"/>
      <c r="W506" s="3"/>
      <c r="X506" s="3"/>
      <c r="Y506" s="3"/>
      <c r="Z506" s="3"/>
      <c r="AA506" s="3"/>
    </row>
    <row r="507" spans="20:27" x14ac:dyDescent="0.2">
      <c r="T507" s="3"/>
      <c r="U507" s="3"/>
      <c r="V507" s="3"/>
      <c r="W507" s="3"/>
      <c r="X507" s="3"/>
      <c r="Y507" s="3"/>
      <c r="Z507" s="3"/>
      <c r="AA507" s="3"/>
    </row>
    <row r="508" spans="20:27" x14ac:dyDescent="0.2">
      <c r="T508" s="3"/>
      <c r="U508" s="3"/>
      <c r="V508" s="3"/>
      <c r="W508" s="3"/>
      <c r="X508" s="3"/>
      <c r="Y508" s="3"/>
      <c r="Z508" s="3"/>
      <c r="AA508" s="3"/>
    </row>
    <row r="509" spans="20:27" x14ac:dyDescent="0.2">
      <c r="T509" s="3"/>
      <c r="U509" s="3"/>
      <c r="V509" s="3"/>
      <c r="W509" s="3"/>
      <c r="X509" s="3"/>
      <c r="Y509" s="3"/>
      <c r="Z509" s="3"/>
      <c r="AA509" s="3"/>
    </row>
    <row r="510" spans="20:27" x14ac:dyDescent="0.2">
      <c r="T510" s="3"/>
      <c r="U510" s="3"/>
      <c r="V510" s="3"/>
      <c r="W510" s="3"/>
      <c r="X510" s="3"/>
      <c r="Y510" s="3"/>
      <c r="Z510" s="3"/>
      <c r="AA510" s="3"/>
    </row>
    <row r="511" spans="20:27" x14ac:dyDescent="0.2">
      <c r="T511" s="3"/>
      <c r="U511" s="3"/>
      <c r="V511" s="3"/>
      <c r="W511" s="3"/>
      <c r="X511" s="3"/>
      <c r="Y511" s="3"/>
      <c r="Z511" s="3"/>
      <c r="AA511" s="3"/>
    </row>
    <row r="512" spans="20:27" x14ac:dyDescent="0.2">
      <c r="T512" s="3"/>
      <c r="U512" s="3"/>
      <c r="V512" s="3"/>
      <c r="W512" s="3"/>
      <c r="X512" s="3"/>
      <c r="Y512" s="3"/>
      <c r="Z512" s="3"/>
      <c r="AA512" s="3"/>
    </row>
    <row r="513" spans="20:27" x14ac:dyDescent="0.2">
      <c r="T513" s="3"/>
      <c r="U513" s="3"/>
      <c r="V513" s="3"/>
      <c r="W513" s="3"/>
      <c r="X513" s="3"/>
      <c r="Y513" s="3"/>
      <c r="Z513" s="3"/>
      <c r="AA513" s="3"/>
    </row>
    <row r="514" spans="20:27" x14ac:dyDescent="0.2">
      <c r="T514" s="3"/>
      <c r="U514" s="3"/>
      <c r="V514" s="3"/>
      <c r="W514" s="3"/>
      <c r="X514" s="3"/>
      <c r="Y514" s="3"/>
      <c r="Z514" s="3"/>
      <c r="AA514" s="3"/>
    </row>
    <row r="515" spans="20:27" x14ac:dyDescent="0.2">
      <c r="T515" s="3"/>
      <c r="U515" s="3"/>
      <c r="V515" s="3"/>
      <c r="W515" s="3"/>
      <c r="X515" s="3"/>
      <c r="Y515" s="3"/>
      <c r="Z515" s="3"/>
      <c r="AA515" s="3"/>
    </row>
    <row r="516" spans="20:27" x14ac:dyDescent="0.2">
      <c r="T516" s="3"/>
      <c r="U516" s="3"/>
      <c r="V516" s="3"/>
      <c r="W516" s="3"/>
      <c r="X516" s="3"/>
      <c r="Y516" s="3"/>
      <c r="Z516" s="3"/>
      <c r="AA516" s="3"/>
    </row>
    <row r="517" spans="20:27" x14ac:dyDescent="0.2">
      <c r="T517" s="3"/>
      <c r="U517" s="3"/>
      <c r="V517" s="3"/>
      <c r="W517" s="3"/>
      <c r="X517" s="3"/>
      <c r="Y517" s="3"/>
      <c r="Z517" s="3"/>
      <c r="AA517" s="3"/>
    </row>
    <row r="518" spans="20:27" x14ac:dyDescent="0.2">
      <c r="T518" s="3"/>
      <c r="U518" s="3"/>
      <c r="V518" s="3"/>
      <c r="W518" s="3"/>
      <c r="X518" s="3"/>
      <c r="Y518" s="3"/>
      <c r="Z518" s="3"/>
      <c r="AA518" s="3"/>
    </row>
    <row r="519" spans="20:27" x14ac:dyDescent="0.2">
      <c r="T519" s="3"/>
      <c r="U519" s="3"/>
      <c r="V519" s="3"/>
      <c r="W519" s="3"/>
      <c r="X519" s="3"/>
      <c r="Y519" s="3"/>
      <c r="Z519" s="3"/>
      <c r="AA519" s="3"/>
    </row>
    <row r="520" spans="20:27" x14ac:dyDescent="0.2">
      <c r="T520" s="3"/>
      <c r="U520" s="3"/>
      <c r="V520" s="3"/>
      <c r="W520" s="3"/>
      <c r="X520" s="3"/>
      <c r="Y520" s="3"/>
      <c r="Z520" s="3"/>
      <c r="AA520" s="3"/>
    </row>
    <row r="521" spans="20:27" x14ac:dyDescent="0.2">
      <c r="T521" s="3"/>
      <c r="U521" s="3"/>
      <c r="V521" s="3"/>
      <c r="W521" s="3"/>
      <c r="X521" s="3"/>
      <c r="Y521" s="3"/>
      <c r="Z521" s="3"/>
      <c r="AA521" s="3"/>
    </row>
    <row r="522" spans="20:27" x14ac:dyDescent="0.2">
      <c r="T522" s="3"/>
      <c r="U522" s="3"/>
      <c r="V522" s="3"/>
      <c r="W522" s="3"/>
      <c r="X522" s="3"/>
      <c r="Y522" s="3"/>
      <c r="Z522" s="3"/>
      <c r="AA522" s="3"/>
    </row>
    <row r="523" spans="20:27" x14ac:dyDescent="0.2">
      <c r="T523" s="3"/>
      <c r="U523" s="3"/>
      <c r="V523" s="3"/>
      <c r="W523" s="3"/>
      <c r="X523" s="3"/>
      <c r="Y523" s="3"/>
      <c r="Z523" s="3"/>
      <c r="AA523" s="3"/>
    </row>
    <row r="524" spans="20:27" x14ac:dyDescent="0.2">
      <c r="T524" s="3"/>
      <c r="U524" s="3"/>
      <c r="V524" s="3"/>
      <c r="W524" s="3"/>
      <c r="X524" s="3"/>
      <c r="Y524" s="3"/>
      <c r="Z524" s="3"/>
      <c r="AA524" s="3"/>
    </row>
    <row r="525" spans="20:27" x14ac:dyDescent="0.2">
      <c r="T525" s="3"/>
      <c r="U525" s="3"/>
      <c r="V525" s="3"/>
      <c r="W525" s="3"/>
      <c r="X525" s="3"/>
      <c r="Y525" s="3"/>
      <c r="Z525" s="3"/>
      <c r="AA525" s="3"/>
    </row>
    <row r="526" spans="20:27" x14ac:dyDescent="0.2">
      <c r="T526" s="3"/>
      <c r="U526" s="3"/>
      <c r="V526" s="3"/>
      <c r="W526" s="3"/>
      <c r="X526" s="3"/>
      <c r="Y526" s="3"/>
      <c r="Z526" s="3"/>
      <c r="AA526" s="3"/>
    </row>
    <row r="527" spans="20:27" x14ac:dyDescent="0.2">
      <c r="T527" s="3"/>
      <c r="U527" s="3"/>
      <c r="V527" s="3"/>
      <c r="W527" s="3"/>
      <c r="X527" s="3"/>
      <c r="Y527" s="3"/>
      <c r="Z527" s="3"/>
      <c r="AA527" s="3"/>
    </row>
    <row r="528" spans="20:27" x14ac:dyDescent="0.2">
      <c r="T528" s="3"/>
      <c r="U528" s="3"/>
      <c r="V528" s="3"/>
      <c r="W528" s="3"/>
      <c r="X528" s="3"/>
      <c r="Y528" s="3"/>
      <c r="Z528" s="3"/>
      <c r="AA528" s="3"/>
    </row>
    <row r="529" spans="20:27" x14ac:dyDescent="0.2">
      <c r="T529" s="3"/>
      <c r="U529" s="3"/>
      <c r="V529" s="3"/>
      <c r="W529" s="3"/>
      <c r="X529" s="3"/>
      <c r="Y529" s="3"/>
      <c r="Z529" s="3"/>
      <c r="AA529" s="3"/>
    </row>
    <row r="530" spans="20:27" x14ac:dyDescent="0.2">
      <c r="T530" s="3"/>
      <c r="U530" s="3"/>
      <c r="V530" s="3"/>
      <c r="W530" s="3"/>
      <c r="X530" s="3"/>
      <c r="Y530" s="3"/>
      <c r="Z530" s="3"/>
      <c r="AA530" s="3"/>
    </row>
    <row r="531" spans="20:27" x14ac:dyDescent="0.2">
      <c r="T531" s="3"/>
      <c r="U531" s="3"/>
      <c r="V531" s="3"/>
      <c r="W531" s="3"/>
      <c r="X531" s="3"/>
      <c r="Y531" s="3"/>
      <c r="Z531" s="3"/>
      <c r="AA531" s="3"/>
    </row>
    <row r="532" spans="20:27" x14ac:dyDescent="0.2">
      <c r="T532" s="3"/>
      <c r="U532" s="3"/>
      <c r="V532" s="3"/>
      <c r="W532" s="3"/>
      <c r="X532" s="3"/>
      <c r="Y532" s="3"/>
      <c r="Z532" s="3"/>
      <c r="AA532" s="3"/>
    </row>
    <row r="533" spans="20:27" x14ac:dyDescent="0.2">
      <c r="T533" s="3"/>
      <c r="U533" s="3"/>
      <c r="V533" s="3"/>
      <c r="W533" s="3"/>
      <c r="X533" s="3"/>
      <c r="Y533" s="3"/>
      <c r="Z533" s="3"/>
      <c r="AA533" s="3"/>
    </row>
    <row r="534" spans="20:27" x14ac:dyDescent="0.2">
      <c r="T534" s="3"/>
      <c r="U534" s="3"/>
      <c r="V534" s="3"/>
      <c r="W534" s="3"/>
      <c r="X534" s="3"/>
      <c r="Y534" s="3"/>
      <c r="Z534" s="3"/>
      <c r="AA534" s="3"/>
    </row>
    <row r="535" spans="20:27" x14ac:dyDescent="0.2">
      <c r="T535" s="3"/>
      <c r="U535" s="3"/>
      <c r="V535" s="3"/>
      <c r="W535" s="3"/>
      <c r="X535" s="3"/>
      <c r="Y535" s="3"/>
      <c r="Z535" s="3"/>
      <c r="AA535" s="3"/>
    </row>
    <row r="536" spans="20:27" x14ac:dyDescent="0.2">
      <c r="T536" s="3"/>
      <c r="U536" s="3"/>
      <c r="V536" s="3"/>
      <c r="W536" s="3"/>
      <c r="X536" s="3"/>
      <c r="Y536" s="3"/>
      <c r="Z536" s="3"/>
      <c r="AA536" s="3"/>
    </row>
    <row r="537" spans="20:27" x14ac:dyDescent="0.2">
      <c r="T537" s="3"/>
      <c r="U537" s="3"/>
      <c r="V537" s="3"/>
      <c r="W537" s="3"/>
      <c r="X537" s="3"/>
      <c r="Y537" s="3"/>
      <c r="Z537" s="3"/>
      <c r="AA537" s="3"/>
    </row>
    <row r="538" spans="20:27" x14ac:dyDescent="0.2">
      <c r="T538" s="3"/>
      <c r="U538" s="3"/>
      <c r="V538" s="3"/>
      <c r="W538" s="3"/>
      <c r="X538" s="3"/>
      <c r="Y538" s="3"/>
      <c r="Z538" s="3"/>
      <c r="AA538" s="3"/>
    </row>
    <row r="539" spans="20:27" x14ac:dyDescent="0.2">
      <c r="T539" s="3"/>
      <c r="U539" s="3"/>
      <c r="V539" s="3"/>
      <c r="W539" s="3"/>
      <c r="X539" s="3"/>
      <c r="Y539" s="3"/>
      <c r="Z539" s="3"/>
      <c r="AA539" s="3"/>
    </row>
    <row r="540" spans="20:27" x14ac:dyDescent="0.2">
      <c r="T540" s="3"/>
      <c r="U540" s="3"/>
      <c r="V540" s="3"/>
      <c r="W540" s="3"/>
      <c r="X540" s="3"/>
      <c r="Y540" s="3"/>
      <c r="Z540" s="3"/>
      <c r="AA540" s="3"/>
    </row>
    <row r="541" spans="20:27" x14ac:dyDescent="0.2">
      <c r="T541" s="3"/>
      <c r="U541" s="3"/>
      <c r="V541" s="3"/>
      <c r="W541" s="3"/>
      <c r="X541" s="3"/>
      <c r="Y541" s="3"/>
      <c r="Z541" s="3"/>
      <c r="AA541" s="3"/>
    </row>
    <row r="542" spans="20:27" x14ac:dyDescent="0.2">
      <c r="T542" s="3"/>
      <c r="U542" s="3"/>
      <c r="V542" s="3"/>
      <c r="W542" s="3"/>
      <c r="X542" s="3"/>
      <c r="Y542" s="3"/>
      <c r="Z542" s="3"/>
      <c r="AA542" s="3"/>
    </row>
    <row r="543" spans="20:27" x14ac:dyDescent="0.2">
      <c r="T543" s="3"/>
      <c r="U543" s="3"/>
      <c r="V543" s="3"/>
      <c r="W543" s="3"/>
      <c r="X543" s="3"/>
      <c r="Y543" s="3"/>
      <c r="Z543" s="3"/>
      <c r="AA543" s="3"/>
    </row>
    <row r="544" spans="20:27" x14ac:dyDescent="0.2">
      <c r="T544" s="3"/>
      <c r="U544" s="3"/>
      <c r="V544" s="3"/>
      <c r="W544" s="3"/>
      <c r="X544" s="3"/>
      <c r="Y544" s="3"/>
      <c r="Z544" s="3"/>
      <c r="AA544" s="3"/>
    </row>
    <row r="545" spans="20:27" x14ac:dyDescent="0.2">
      <c r="T545" s="3"/>
      <c r="U545" s="3"/>
      <c r="V545" s="3"/>
      <c r="W545" s="3"/>
      <c r="X545" s="3"/>
      <c r="Y545" s="3"/>
      <c r="Z545" s="3"/>
      <c r="AA545" s="3"/>
    </row>
    <row r="546" spans="20:27" x14ac:dyDescent="0.2">
      <c r="T546" s="3"/>
      <c r="U546" s="3"/>
      <c r="V546" s="3"/>
      <c r="W546" s="3"/>
      <c r="X546" s="3"/>
      <c r="Y546" s="3"/>
      <c r="Z546" s="3"/>
      <c r="AA546" s="3"/>
    </row>
    <row r="547" spans="20:27" x14ac:dyDescent="0.2">
      <c r="T547" s="3"/>
      <c r="U547" s="3"/>
      <c r="V547" s="3"/>
      <c r="W547" s="3"/>
      <c r="X547" s="3"/>
      <c r="Y547" s="3"/>
      <c r="Z547" s="3"/>
      <c r="AA547" s="3"/>
    </row>
    <row r="548" spans="20:27" x14ac:dyDescent="0.2">
      <c r="T548" s="3"/>
      <c r="U548" s="3"/>
      <c r="V548" s="3"/>
      <c r="W548" s="3"/>
      <c r="X548" s="3"/>
      <c r="Y548" s="3"/>
      <c r="Z548" s="3"/>
      <c r="AA548" s="3"/>
    </row>
    <row r="549" spans="20:27" x14ac:dyDescent="0.2">
      <c r="T549" s="3"/>
      <c r="U549" s="3"/>
      <c r="V549" s="3"/>
      <c r="W549" s="3"/>
      <c r="X549" s="3"/>
      <c r="Y549" s="3"/>
      <c r="Z549" s="3"/>
      <c r="AA549" s="3"/>
    </row>
    <row r="550" spans="20:27" x14ac:dyDescent="0.2">
      <c r="T550" s="3"/>
      <c r="U550" s="3"/>
      <c r="V550" s="3"/>
      <c r="W550" s="3"/>
      <c r="X550" s="3"/>
      <c r="Y550" s="3"/>
      <c r="Z550" s="3"/>
      <c r="AA550" s="3"/>
    </row>
    <row r="551" spans="20:27" x14ac:dyDescent="0.2">
      <c r="T551" s="3"/>
      <c r="U551" s="3"/>
      <c r="V551" s="3"/>
      <c r="W551" s="3"/>
      <c r="X551" s="3"/>
      <c r="Y551" s="3"/>
      <c r="Z551" s="3"/>
      <c r="AA551" s="3"/>
    </row>
    <row r="552" spans="20:27" x14ac:dyDescent="0.2">
      <c r="T552" s="3"/>
      <c r="U552" s="3"/>
      <c r="V552" s="3"/>
      <c r="W552" s="3"/>
      <c r="X552" s="3"/>
      <c r="Y552" s="3"/>
      <c r="Z552" s="3"/>
      <c r="AA552" s="3"/>
    </row>
    <row r="553" spans="20:27" x14ac:dyDescent="0.2">
      <c r="T553" s="3"/>
      <c r="U553" s="3"/>
      <c r="V553" s="3"/>
      <c r="W553" s="3"/>
      <c r="X553" s="3"/>
      <c r="Y553" s="3"/>
      <c r="Z553" s="3"/>
      <c r="AA553" s="3"/>
    </row>
    <row r="554" spans="20:27" x14ac:dyDescent="0.2">
      <c r="T554" s="3"/>
      <c r="U554" s="3"/>
      <c r="V554" s="3"/>
      <c r="W554" s="3"/>
      <c r="X554" s="3"/>
      <c r="Y554" s="3"/>
      <c r="Z554" s="3"/>
      <c r="AA554" s="3"/>
    </row>
    <row r="555" spans="20:27" x14ac:dyDescent="0.2">
      <c r="T555" s="3"/>
      <c r="U555" s="3"/>
      <c r="V555" s="3"/>
      <c r="W555" s="3"/>
      <c r="X555" s="3"/>
      <c r="Y555" s="3"/>
      <c r="Z555" s="3"/>
      <c r="AA555" s="3"/>
    </row>
    <row r="556" spans="20:27" x14ac:dyDescent="0.2">
      <c r="T556" s="3"/>
      <c r="U556" s="3"/>
      <c r="V556" s="3"/>
      <c r="W556" s="3"/>
      <c r="X556" s="3"/>
      <c r="Y556" s="3"/>
      <c r="Z556" s="3"/>
      <c r="AA556" s="3"/>
    </row>
    <row r="557" spans="20:27" x14ac:dyDescent="0.2">
      <c r="T557" s="3"/>
      <c r="U557" s="3"/>
      <c r="V557" s="3"/>
      <c r="W557" s="3"/>
      <c r="X557" s="3"/>
      <c r="Y557" s="3"/>
      <c r="Z557" s="3"/>
      <c r="AA557" s="3"/>
    </row>
    <row r="558" spans="20:27" x14ac:dyDescent="0.2">
      <c r="T558" s="3"/>
      <c r="U558" s="3"/>
      <c r="V558" s="3"/>
      <c r="W558" s="3"/>
      <c r="X558" s="3"/>
      <c r="Y558" s="3"/>
      <c r="Z558" s="3"/>
      <c r="AA558" s="3"/>
    </row>
    <row r="559" spans="20:27" x14ac:dyDescent="0.2">
      <c r="T559" s="3"/>
      <c r="U559" s="3"/>
      <c r="V559" s="3"/>
      <c r="W559" s="3"/>
      <c r="X559" s="3"/>
      <c r="Y559" s="3"/>
      <c r="Z559" s="3"/>
      <c r="AA559" s="3"/>
    </row>
    <row r="560" spans="20:27" x14ac:dyDescent="0.2">
      <c r="T560" s="3"/>
      <c r="U560" s="3"/>
      <c r="V560" s="3"/>
      <c r="W560" s="3"/>
      <c r="X560" s="3"/>
      <c r="Y560" s="3"/>
      <c r="Z560" s="3"/>
      <c r="AA560" s="3"/>
    </row>
    <row r="561" spans="20:27" x14ac:dyDescent="0.2">
      <c r="T561" s="3"/>
      <c r="U561" s="3"/>
      <c r="V561" s="3"/>
      <c r="W561" s="3"/>
      <c r="X561" s="3"/>
      <c r="Y561" s="3"/>
      <c r="Z561" s="3"/>
      <c r="AA561" s="3"/>
    </row>
    <row r="562" spans="20:27" x14ac:dyDescent="0.2">
      <c r="T562" s="3"/>
      <c r="U562" s="3"/>
      <c r="V562" s="3"/>
      <c r="W562" s="3"/>
      <c r="X562" s="3"/>
      <c r="Y562" s="3"/>
      <c r="Z562" s="3"/>
      <c r="AA562" s="3"/>
    </row>
    <row r="563" spans="20:27" x14ac:dyDescent="0.2">
      <c r="T563" s="3"/>
      <c r="U563" s="3"/>
      <c r="V563" s="3"/>
      <c r="W563" s="3"/>
      <c r="X563" s="3"/>
      <c r="Y563" s="3"/>
      <c r="Z563" s="3"/>
      <c r="AA563" s="3"/>
    </row>
    <row r="564" spans="20:27" x14ac:dyDescent="0.2">
      <c r="T564" s="3"/>
      <c r="U564" s="3"/>
      <c r="V564" s="3"/>
      <c r="W564" s="3"/>
      <c r="X564" s="3"/>
      <c r="Y564" s="3"/>
      <c r="Z564" s="3"/>
      <c r="AA564" s="3"/>
    </row>
    <row r="565" spans="20:27" x14ac:dyDescent="0.2">
      <c r="T565" s="3"/>
      <c r="U565" s="3"/>
      <c r="V565" s="3"/>
      <c r="W565" s="3"/>
      <c r="X565" s="3"/>
      <c r="Y565" s="3"/>
      <c r="Z565" s="3"/>
      <c r="AA565" s="3"/>
    </row>
    <row r="566" spans="20:27" x14ac:dyDescent="0.2">
      <c r="T566" s="3"/>
      <c r="U566" s="3"/>
      <c r="V566" s="3"/>
      <c r="W566" s="3"/>
      <c r="X566" s="3"/>
      <c r="Y566" s="3"/>
      <c r="Z566" s="3"/>
      <c r="AA566" s="3"/>
    </row>
    <row r="567" spans="20:27" x14ac:dyDescent="0.2">
      <c r="T567" s="3"/>
      <c r="U567" s="3"/>
      <c r="V567" s="3"/>
      <c r="W567" s="3"/>
      <c r="X567" s="3"/>
      <c r="Y567" s="3"/>
      <c r="Z567" s="3"/>
      <c r="AA567" s="3"/>
    </row>
    <row r="568" spans="20:27" x14ac:dyDescent="0.2">
      <c r="T568" s="3"/>
      <c r="U568" s="3"/>
      <c r="V568" s="3"/>
      <c r="W568" s="3"/>
      <c r="X568" s="3"/>
      <c r="Y568" s="3"/>
      <c r="Z568" s="3"/>
      <c r="AA568" s="3"/>
    </row>
    <row r="569" spans="20:27" x14ac:dyDescent="0.2">
      <c r="T569" s="3"/>
      <c r="U569" s="3"/>
      <c r="V569" s="3"/>
      <c r="W569" s="3"/>
      <c r="X569" s="3"/>
      <c r="Y569" s="3"/>
      <c r="Z569" s="3"/>
      <c r="AA569" s="3"/>
    </row>
    <row r="570" spans="20:27" x14ac:dyDescent="0.2">
      <c r="T570" s="3"/>
      <c r="U570" s="3"/>
      <c r="V570" s="3"/>
      <c r="W570" s="3"/>
      <c r="X570" s="3"/>
      <c r="Y570" s="3"/>
      <c r="Z570" s="3"/>
      <c r="AA570" s="3"/>
    </row>
    <row r="571" spans="20:27" x14ac:dyDescent="0.2">
      <c r="T571" s="3"/>
      <c r="U571" s="3"/>
      <c r="V571" s="3"/>
      <c r="W571" s="3"/>
      <c r="X571" s="3"/>
      <c r="Y571" s="3"/>
      <c r="Z571" s="3"/>
      <c r="AA571" s="3"/>
    </row>
    <row r="572" spans="20:27" x14ac:dyDescent="0.2">
      <c r="T572" s="3"/>
      <c r="U572" s="3"/>
      <c r="V572" s="3"/>
      <c r="W572" s="3"/>
      <c r="X572" s="3"/>
      <c r="Y572" s="3"/>
      <c r="Z572" s="3"/>
      <c r="AA572" s="3"/>
    </row>
    <row r="573" spans="20:27" x14ac:dyDescent="0.2">
      <c r="T573" s="3"/>
      <c r="U573" s="3"/>
      <c r="V573" s="3"/>
      <c r="W573" s="3"/>
      <c r="X573" s="3"/>
      <c r="Y573" s="3"/>
      <c r="Z573" s="3"/>
      <c r="AA573" s="3"/>
    </row>
    <row r="574" spans="20:27" x14ac:dyDescent="0.2">
      <c r="T574" s="3"/>
      <c r="U574" s="3"/>
      <c r="V574" s="3"/>
      <c r="W574" s="3"/>
      <c r="X574" s="3"/>
      <c r="Y574" s="3"/>
      <c r="Z574" s="3"/>
      <c r="AA574" s="3"/>
    </row>
    <row r="575" spans="20:27" x14ac:dyDescent="0.2">
      <c r="T575" s="3"/>
      <c r="U575" s="3"/>
      <c r="V575" s="3"/>
      <c r="W575" s="3"/>
      <c r="X575" s="3"/>
      <c r="Y575" s="3"/>
      <c r="Z575" s="3"/>
      <c r="AA575" s="3"/>
    </row>
    <row r="576" spans="20:27" x14ac:dyDescent="0.2">
      <c r="T576" s="3"/>
      <c r="U576" s="3"/>
      <c r="V576" s="3"/>
      <c r="W576" s="3"/>
      <c r="X576" s="3"/>
      <c r="Y576" s="3"/>
      <c r="Z576" s="3"/>
      <c r="AA576" s="3"/>
    </row>
    <row r="577" spans="20:33" x14ac:dyDescent="0.2">
      <c r="T577" s="3"/>
      <c r="U577" s="3"/>
      <c r="V577" s="3"/>
      <c r="W577" s="3"/>
      <c r="X577" s="3"/>
      <c r="Y577" s="3"/>
      <c r="Z577" s="3"/>
      <c r="AA577" s="3"/>
    </row>
    <row r="578" spans="20:33" x14ac:dyDescent="0.2">
      <c r="T578" s="3"/>
      <c r="U578" s="3"/>
      <c r="V578" s="3"/>
      <c r="W578" s="3"/>
      <c r="X578" s="3"/>
      <c r="Y578" s="3"/>
      <c r="Z578" s="3"/>
      <c r="AA578" s="3"/>
    </row>
    <row r="579" spans="20:33" x14ac:dyDescent="0.2">
      <c r="T579" s="3"/>
      <c r="U579" s="3"/>
      <c r="V579" s="3"/>
      <c r="W579" s="3"/>
      <c r="X579" s="3"/>
      <c r="Y579" s="3"/>
      <c r="Z579" s="3"/>
      <c r="AA579" s="3"/>
    </row>
    <row r="580" spans="20:33" x14ac:dyDescent="0.2">
      <c r="T580" s="3"/>
      <c r="U580" s="3"/>
      <c r="V580" s="3"/>
      <c r="W580" s="3"/>
      <c r="X580" s="3"/>
      <c r="Y580" s="3"/>
      <c r="Z580" s="3"/>
      <c r="AA580" s="3"/>
    </row>
    <row r="581" spans="20:33" x14ac:dyDescent="0.2">
      <c r="T581" s="3"/>
      <c r="U581" s="3"/>
      <c r="V581" s="3"/>
      <c r="W581" s="3"/>
      <c r="X581" s="3"/>
      <c r="Y581" s="3"/>
      <c r="Z581" s="3"/>
      <c r="AA581" s="3"/>
    </row>
    <row r="582" spans="20:33" x14ac:dyDescent="0.2">
      <c r="T582" s="3"/>
      <c r="U582" s="3"/>
      <c r="V582" s="3"/>
      <c r="W582" s="3"/>
      <c r="X582" s="3"/>
      <c r="Y582" s="3"/>
      <c r="Z582" s="3"/>
      <c r="AA582" s="3"/>
    </row>
    <row r="583" spans="20:33" x14ac:dyDescent="0.2">
      <c r="T583" s="3"/>
      <c r="U583" s="3"/>
      <c r="V583" s="3"/>
      <c r="W583" s="3"/>
      <c r="X583" s="3"/>
      <c r="Y583" s="3"/>
      <c r="Z583" s="3"/>
      <c r="AA583" s="3"/>
    </row>
    <row r="584" spans="20:33" x14ac:dyDescent="0.2">
      <c r="T584" s="3"/>
      <c r="U584" s="3"/>
      <c r="V584" s="3"/>
      <c r="W584" s="3"/>
      <c r="X584" s="3"/>
    </row>
    <row r="585" spans="20:33" x14ac:dyDescent="0.2">
      <c r="U585" s="3"/>
      <c r="V585" s="3"/>
      <c r="W585" s="3"/>
      <c r="X585" s="3"/>
    </row>
    <row r="586" spans="20:33" x14ac:dyDescent="0.2">
      <c r="V586" s="3"/>
      <c r="W586" s="3"/>
    </row>
    <row r="587" spans="20:33" x14ac:dyDescent="0.2">
      <c r="V587" s="3"/>
      <c r="W587" s="3"/>
    </row>
    <row r="588" spans="20:33" x14ac:dyDescent="0.2">
      <c r="V588" s="3"/>
    </row>
    <row r="589" spans="20:33" x14ac:dyDescent="0.2">
      <c r="V589" s="3"/>
    </row>
    <row r="590" spans="20:33" x14ac:dyDescent="0.2">
      <c r="AG590" t="s">
        <v>34</v>
      </c>
    </row>
  </sheetData>
  <mergeCells count="8">
    <mergeCell ref="X10:Z10"/>
    <mergeCell ref="U12:V12"/>
    <mergeCell ref="E8:AB8"/>
    <mergeCell ref="E1:P1"/>
    <mergeCell ref="E2:P2"/>
    <mergeCell ref="E6:P6"/>
    <mergeCell ref="E7:P7"/>
    <mergeCell ref="S12:T12"/>
  </mergeCells>
  <phoneticPr fontId="0" type="noConversion"/>
  <printOptions horizontalCentered="1"/>
  <pageMargins left="0.27559055118110237" right="0.19685039370078741" top="0.59055118110236227" bottom="0.31496062992125984" header="0.51181102362204722" footer="0.51181102362204722"/>
  <pageSetup paperSize="9" scale="89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>LIKARNA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</dc:creator>
  <cp:lastModifiedBy>ЦРЛ</cp:lastModifiedBy>
  <cp:lastPrinted>2020-05-25T06:16:37Z</cp:lastPrinted>
  <dcterms:created xsi:type="dcterms:W3CDTF">2006-09-21T06:35:21Z</dcterms:created>
  <dcterms:modified xsi:type="dcterms:W3CDTF">2020-05-25T06:36:57Z</dcterms:modified>
</cp:coreProperties>
</file>