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xr:revisionPtr revIDLastSave="0" documentId="13_ncr:1_{D8A59895-DB6E-426A-92DE-5AC7DF0BFE2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7" i="1" l="1"/>
  <c r="S26" i="1"/>
  <c r="S33" i="1"/>
  <c r="S28" i="1" l="1"/>
  <c r="S37" i="1"/>
  <c r="S29" i="1"/>
  <c r="S25" i="1"/>
  <c r="S32" i="1" l="1"/>
  <c r="S24" i="1"/>
  <c r="S34" i="1" l="1"/>
  <c r="S36" i="1"/>
  <c r="S22" i="1"/>
  <c r="S31" i="1"/>
  <c r="S23" i="1"/>
  <c r="S19" i="1"/>
  <c r="S20" i="1"/>
  <c r="S16" i="1"/>
</calcChain>
</file>

<file path=xl/sharedStrings.xml><?xml version="1.0" encoding="utf-8"?>
<sst xmlns="http://schemas.openxmlformats.org/spreadsheetml/2006/main" count="193" uniqueCount="92">
  <si>
    <t>Одиниці</t>
  </si>
  <si>
    <t>виміру</t>
  </si>
  <si>
    <t>фл</t>
  </si>
  <si>
    <t xml:space="preserve">Магнію сульфат 25 % 5 мл N 10               </t>
  </si>
  <si>
    <t>Шприц одноразовий ин. 10,0 мл</t>
  </si>
  <si>
    <t>Шприц одноразовий ин. 20,0 мл</t>
  </si>
  <si>
    <t>уп</t>
  </si>
  <si>
    <t>шт</t>
  </si>
  <si>
    <t>пар</t>
  </si>
  <si>
    <t>Натрій  хлористий  0,9%  5,0  №10</t>
  </si>
  <si>
    <t>Склад</t>
  </si>
  <si>
    <t>Кількість</t>
  </si>
  <si>
    <t>форма</t>
  </si>
  <si>
    <t xml:space="preserve">Лікарська </t>
  </si>
  <si>
    <t xml:space="preserve">Глюкоза 5 % р-н д/інф. 200 мл       </t>
  </si>
  <si>
    <t>Одноразові системи ПР</t>
  </si>
  <si>
    <t>Анальгин 50% 2,0 № 10</t>
  </si>
  <si>
    <t>Комплект одягу Анти-Снід</t>
  </si>
  <si>
    <t>комп</t>
  </si>
  <si>
    <t>Вентолін небулі 2,5мг/2,5мл № 40 д/інг</t>
  </si>
  <si>
    <t>Гидрокортизону ацет 2,5% по 2мл №10</t>
  </si>
  <si>
    <t>Дексаметазон 4мг/мл по 1мл № 5</t>
  </si>
  <si>
    <t>Дофамін 40мг/мл по 5мл № 10</t>
  </si>
  <si>
    <t>Натрій  хлористий  0,9%   400мл</t>
  </si>
  <si>
    <t>Перев,язка і розходні материали</t>
  </si>
  <si>
    <t>Бинт н/ст  7*14</t>
  </si>
  <si>
    <t>Канюля в/в 22G в/в</t>
  </si>
  <si>
    <t>Рінгера  200мл</t>
  </si>
  <si>
    <t xml:space="preserve">Рукавички  огляд  н/ст припудр </t>
  </si>
  <si>
    <t xml:space="preserve">джерело </t>
  </si>
  <si>
    <t>надходження</t>
  </si>
  <si>
    <t>місцевий бюджет</t>
  </si>
  <si>
    <t>назва діючої</t>
  </si>
  <si>
    <t>речовини</t>
  </si>
  <si>
    <t xml:space="preserve">термін </t>
  </si>
  <si>
    <t>придатності</t>
  </si>
  <si>
    <t>Назва діючої речовини</t>
  </si>
  <si>
    <t>Торгівельна назва</t>
  </si>
  <si>
    <t>Метамізол натрій</t>
  </si>
  <si>
    <t>Сальбутамол</t>
  </si>
  <si>
    <t>Глюкоза</t>
  </si>
  <si>
    <t>Дексаметазон</t>
  </si>
  <si>
    <t>Гідрокортизон ацетат</t>
  </si>
  <si>
    <t>Дофаміну гідрохлорид</t>
  </si>
  <si>
    <t>Магнію сульфат</t>
  </si>
  <si>
    <t>Натрію хлорид</t>
  </si>
  <si>
    <t>Натрію,калію,кальцію хлориди</t>
  </si>
  <si>
    <t>Термометр медичний</t>
  </si>
  <si>
    <t>Бензилбензоат емульсія 20% 50г</t>
  </si>
  <si>
    <t>Бензилбензоат</t>
  </si>
  <si>
    <r>
      <rPr>
        <sz val="12"/>
        <color indexed="17"/>
        <rFont val="Arial Cyr"/>
        <charset val="204"/>
      </rPr>
      <t>Інформація</t>
    </r>
    <r>
      <rPr>
        <sz val="10"/>
        <rFont val="Arial Cyr"/>
        <charset val="204"/>
      </rPr>
      <t xml:space="preserve"> щодо наявності лікарських засобів, витратних матеріалів,</t>
    </r>
  </si>
  <si>
    <t xml:space="preserve">медичних виробів, отриманих за кошти державного та місцевого бюджетів, </t>
  </si>
  <si>
    <t>Шприц одноразовий ин. 2,0 мл</t>
  </si>
  <si>
    <t>Шприц одноразовий ин. 5,0 мл</t>
  </si>
  <si>
    <t>Преднізолон</t>
  </si>
  <si>
    <t>Преднізолон 30мг/мл по 1мл № 5</t>
  </si>
  <si>
    <t>повітровод</t>
  </si>
  <si>
    <t>Цефтриаксон</t>
  </si>
  <si>
    <t>Цефтріаксон 1,0</t>
  </si>
  <si>
    <t>Бинт н/ст  5*10</t>
  </si>
  <si>
    <t>Швидкі тести д/10 наркотиків/</t>
  </si>
  <si>
    <t>Вата мед н/ст 100,0</t>
  </si>
  <si>
    <t xml:space="preserve"> КНП " Корсунь-Шевченківська центральна районна лікарня"</t>
  </si>
  <si>
    <r>
      <t>Марля відріз 500см</t>
    </r>
    <r>
      <rPr>
        <sz val="9"/>
        <rFont val="Calibri"/>
        <family val="2"/>
        <charset val="204"/>
      </rPr>
      <t>×</t>
    </r>
    <r>
      <rPr>
        <sz val="9"/>
        <rFont val="Arial Cyr"/>
        <charset val="204"/>
      </rPr>
      <t>90см н/ст</t>
    </r>
  </si>
  <si>
    <t xml:space="preserve"> </t>
  </si>
  <si>
    <t>Дротаверін</t>
  </si>
  <si>
    <t>Дротаверін 20мг/мл по 2мл №5</t>
  </si>
  <si>
    <t>Лейкопластирь</t>
  </si>
  <si>
    <t>Аміаку 10% 40 мл</t>
  </si>
  <si>
    <t>Аммоній</t>
  </si>
  <si>
    <t>Епінефрин</t>
  </si>
  <si>
    <t>Адреналін 1,8 мг/мл 1мл №10</t>
  </si>
  <si>
    <t>Гек-інфузія 6% р-н д/інф. 200мл</t>
  </si>
  <si>
    <t>Гідроксиетилкрохмаль</t>
  </si>
  <si>
    <t>Натрій  хлористий  0,9%   100мл</t>
  </si>
  <si>
    <t xml:space="preserve">Маска лицьова </t>
  </si>
  <si>
    <t xml:space="preserve"> ВІДДІЛЕННЯ ЕКСТРЕНОЇ (НЕВІДКЛАДНОЇ) МЕДИЧНОЇ ДОПОМОГИ</t>
  </si>
  <si>
    <t>Глюкоза 400 мг/мл по 20мл №10</t>
  </si>
  <si>
    <t>Гемотран 100 мг/мл 5,0 №5</t>
  </si>
  <si>
    <t>Транексамова кислота</t>
  </si>
  <si>
    <t>Теофілін</t>
  </si>
  <si>
    <t>Еуфілін 2% по 5 мл №10</t>
  </si>
  <si>
    <t>Метоклопрамід</t>
  </si>
  <si>
    <t>Метоклопрамід 5мг/мл по 2 мл №10</t>
  </si>
  <si>
    <t>Ніфедипін</t>
  </si>
  <si>
    <t>Фармадипін 2% 5 мл</t>
  </si>
  <si>
    <t>НС</t>
  </si>
  <si>
    <t>Мезатон 10мг/мл №10</t>
  </si>
  <si>
    <t>Фенілефрину гідрохлориду</t>
  </si>
  <si>
    <r>
      <rPr>
        <sz val="10"/>
        <color indexed="8"/>
        <rFont val="Arial Cyr"/>
        <charset val="204"/>
      </rPr>
      <t>благодійної діяльності</t>
    </r>
    <r>
      <rPr>
        <sz val="10"/>
        <color indexed="17"/>
        <rFont val="Arial Cyr"/>
        <charset val="204"/>
      </rPr>
      <t xml:space="preserve"> </t>
    </r>
    <r>
      <rPr>
        <sz val="10"/>
        <rFont val="Arial Cyr"/>
        <charset val="204"/>
      </rPr>
      <t>і гуманітарної допомоги станом</t>
    </r>
    <r>
      <rPr>
        <sz val="10"/>
        <color indexed="17"/>
        <rFont val="Arial Cyr"/>
        <family val="2"/>
        <charset val="204"/>
      </rPr>
      <t xml:space="preserve">  на 6 вересня 2021р </t>
    </r>
  </si>
  <si>
    <t>НСК</t>
  </si>
  <si>
    <t>Натрій  хлористий  0,9%   200мл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</si>
</sst>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3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color indexed="10"/>
      <name val="Arial Cyr"/>
      <charset val="204"/>
    </font>
    <font>
      <sz val="9"/>
      <color indexed="10"/>
      <name val="Arial Cyr"/>
      <charset val="204"/>
    </font>
    <font>
      <sz val="9"/>
      <color indexed="30"/>
      <name val="Arial Cyr"/>
      <charset val="204"/>
    </font>
    <font>
      <sz val="8"/>
      <color indexed="30"/>
      <name val="Arial Cyr"/>
      <charset val="204"/>
    </font>
    <font>
      <sz val="8"/>
      <color indexed="8"/>
      <name val="Arial Cyr"/>
      <family val="2"/>
      <charset val="204"/>
    </font>
    <font>
      <sz val="9"/>
      <color indexed="56"/>
      <name val="Arial Cyr"/>
      <charset val="204"/>
    </font>
    <font>
      <sz val="14"/>
      <color indexed="17"/>
      <name val="Arial Cyr"/>
      <charset val="204"/>
    </font>
    <font>
      <sz val="9"/>
      <color indexed="17"/>
      <name val="Arial Cyr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8"/>
      <color indexed="56"/>
      <name val="Arial Cyr"/>
      <charset val="204"/>
    </font>
    <font>
      <b/>
      <sz val="10"/>
      <color indexed="10"/>
      <name val="Arial Cyr"/>
      <charset val="204"/>
    </font>
    <font>
      <sz val="12"/>
      <color indexed="17"/>
      <name val="Arial Cyr"/>
      <charset val="204"/>
    </font>
    <font>
      <sz val="10"/>
      <color indexed="17"/>
      <name val="Arial Cyr"/>
      <family val="2"/>
      <charset val="204"/>
    </font>
    <font>
      <sz val="10"/>
      <color indexed="17"/>
      <name val="Arial Cyr"/>
      <charset val="204"/>
    </font>
    <font>
      <sz val="10"/>
      <color indexed="8"/>
      <name val="Arial Cyr"/>
      <charset val="204"/>
    </font>
    <font>
      <sz val="9"/>
      <name val="Calibri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1" xfId="0" applyFont="1" applyBorder="1"/>
    <xf numFmtId="0" fontId="3" fillId="2" borderId="0" xfId="0" applyFont="1" applyFill="1"/>
    <xf numFmtId="14" fontId="3" fillId="0" borderId="0" xfId="0" applyNumberFormat="1" applyFont="1"/>
    <xf numFmtId="0" fontId="3" fillId="0" borderId="0" xfId="0" applyFont="1"/>
    <xf numFmtId="164" fontId="3" fillId="2" borderId="0" xfId="0" applyNumberFormat="1" applyFont="1" applyFill="1"/>
    <xf numFmtId="0" fontId="3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Border="1"/>
    <xf numFmtId="14" fontId="4" fillId="0" borderId="0" xfId="0" applyNumberFormat="1" applyFont="1" applyBorder="1"/>
    <xf numFmtId="0" fontId="7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6" fillId="2" borderId="0" xfId="0" applyNumberFormat="1" applyFont="1" applyFill="1" applyBorder="1" applyAlignment="1">
      <alignment horizontal="right"/>
    </xf>
    <xf numFmtId="0" fontId="0" fillId="2" borderId="0" xfId="0" applyFill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/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1" xfId="0" applyFont="1" applyFill="1" applyBorder="1"/>
    <xf numFmtId="165" fontId="4" fillId="2" borderId="9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3" xfId="0" applyFont="1" applyFill="1" applyBorder="1"/>
    <xf numFmtId="1" fontId="0" fillId="2" borderId="8" xfId="0" applyNumberFormat="1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horizontal="center"/>
    </xf>
    <xf numFmtId="0" fontId="14" fillId="2" borderId="13" xfId="0" applyFont="1" applyFill="1" applyBorder="1"/>
    <xf numFmtId="0" fontId="3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8" xfId="0" applyFont="1" applyFill="1" applyBorder="1"/>
    <xf numFmtId="0" fontId="3" fillId="2" borderId="16" xfId="0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18" xfId="0" applyFont="1" applyFill="1" applyBorder="1"/>
    <xf numFmtId="165" fontId="4" fillId="2" borderId="19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/>
    <xf numFmtId="0" fontId="10" fillId="2" borderId="23" xfId="0" applyFont="1" applyFill="1" applyBorder="1"/>
    <xf numFmtId="0" fontId="11" fillId="2" borderId="24" xfId="0" applyFont="1" applyFill="1" applyBorder="1"/>
    <xf numFmtId="0" fontId="12" fillId="2" borderId="24" xfId="0" applyFont="1" applyFill="1" applyBorder="1"/>
    <xf numFmtId="0" fontId="10" fillId="2" borderId="23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165" fontId="10" fillId="2" borderId="25" xfId="0" applyNumberFormat="1" applyFont="1" applyFill="1" applyBorder="1" applyAlignment="1">
      <alignment horizontal="center"/>
    </xf>
    <xf numFmtId="0" fontId="16" fillId="2" borderId="26" xfId="0" applyNumberFormat="1" applyFon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4" fillId="2" borderId="20" xfId="0" applyFont="1" applyFill="1" applyBorder="1"/>
    <xf numFmtId="14" fontId="4" fillId="2" borderId="22" xfId="0" applyNumberFormat="1" applyFont="1" applyFill="1" applyBorder="1"/>
    <xf numFmtId="0" fontId="4" fillId="2" borderId="23" xfId="0" applyFont="1" applyFill="1" applyBorder="1"/>
    <xf numFmtId="0" fontId="11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165" fontId="4" fillId="2" borderId="25" xfId="0" applyNumberFormat="1" applyFon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4" fillId="0" borderId="27" xfId="0" applyFont="1" applyBorder="1"/>
    <xf numFmtId="0" fontId="7" fillId="0" borderId="27" xfId="0" applyFont="1" applyBorder="1"/>
    <xf numFmtId="0" fontId="10" fillId="0" borderId="27" xfId="0" applyFont="1" applyBorder="1"/>
    <xf numFmtId="49" fontId="4" fillId="0" borderId="27" xfId="0" applyNumberFormat="1" applyFont="1" applyBorder="1"/>
    <xf numFmtId="0" fontId="3" fillId="0" borderId="27" xfId="0" applyFont="1" applyBorder="1"/>
    <xf numFmtId="2" fontId="5" fillId="2" borderId="29" xfId="0" applyNumberFormat="1" applyFont="1" applyFill="1" applyBorder="1" applyAlignment="1">
      <alignment horizontal="center"/>
    </xf>
    <xf numFmtId="14" fontId="4" fillId="2" borderId="30" xfId="0" applyNumberFormat="1" applyFont="1" applyFill="1" applyBorder="1"/>
    <xf numFmtId="2" fontId="15" fillId="2" borderId="29" xfId="0" applyNumberFormat="1" applyFont="1" applyFill="1" applyBorder="1" applyAlignment="1">
      <alignment horizontal="center"/>
    </xf>
    <xf numFmtId="14" fontId="4" fillId="2" borderId="31" xfId="0" applyNumberFormat="1" applyFont="1" applyFill="1" applyBorder="1"/>
    <xf numFmtId="2" fontId="8" fillId="2" borderId="29" xfId="0" applyNumberFormat="1" applyFont="1" applyFill="1" applyBorder="1" applyAlignment="1">
      <alignment horizontal="center"/>
    </xf>
    <xf numFmtId="14" fontId="3" fillId="2" borderId="32" xfId="0" applyNumberFormat="1" applyFont="1" applyFill="1" applyBorder="1"/>
    <xf numFmtId="0" fontId="3" fillId="2" borderId="33" xfId="0" applyFont="1" applyFill="1" applyBorder="1"/>
    <xf numFmtId="2" fontId="9" fillId="3" borderId="34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2" fillId="2" borderId="3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left"/>
    </xf>
    <xf numFmtId="0" fontId="4" fillId="2" borderId="35" xfId="0" applyFont="1" applyFill="1" applyBorder="1"/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4" borderId="37" xfId="0" applyNumberFormat="1" applyFont="1" applyFill="1" applyBorder="1"/>
    <xf numFmtId="14" fontId="4" fillId="4" borderId="36" xfId="0" applyNumberFormat="1" applyFont="1" applyFill="1" applyBorder="1"/>
    <xf numFmtId="14" fontId="4" fillId="4" borderId="28" xfId="0" applyNumberFormat="1" applyFont="1" applyFill="1" applyBorder="1"/>
    <xf numFmtId="14" fontId="4" fillId="4" borderId="30" xfId="0" applyNumberFormat="1" applyFont="1" applyFill="1" applyBorder="1"/>
    <xf numFmtId="14" fontId="10" fillId="4" borderId="22" xfId="0" applyNumberFormat="1" applyFont="1" applyFill="1" applyBorder="1"/>
    <xf numFmtId="14" fontId="4" fillId="4" borderId="31" xfId="0" applyNumberFormat="1" applyFont="1" applyFill="1" applyBorder="1"/>
    <xf numFmtId="165" fontId="4" fillId="2" borderId="27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0" fontId="22" fillId="2" borderId="8" xfId="0" applyFont="1" applyFill="1" applyBorder="1"/>
    <xf numFmtId="0" fontId="22" fillId="2" borderId="0" xfId="0" applyFont="1" applyFill="1" applyBorder="1"/>
    <xf numFmtId="0" fontId="0" fillId="2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19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topLeftCell="C16" workbookViewId="0">
      <selection activeCell="Q15" sqref="Q15"/>
    </sheetView>
  </sheetViews>
  <sheetFormatPr defaultColWidth="7.44140625" defaultRowHeight="13.2" x14ac:dyDescent="0.25"/>
  <cols>
    <col min="1" max="1" width="0.44140625" hidden="1" customWidth="1"/>
    <col min="2" max="2" width="15.44140625" hidden="1" customWidth="1"/>
    <col min="3" max="3" width="10.44140625" customWidth="1"/>
    <col min="4" max="4" width="26.33203125" customWidth="1"/>
    <col min="5" max="5" width="35.33203125" customWidth="1"/>
    <col min="6" max="6" width="1.88671875" hidden="1" customWidth="1"/>
    <col min="7" max="7" width="1.33203125" hidden="1" customWidth="1"/>
    <col min="8" max="9" width="1" hidden="1" customWidth="1"/>
    <col min="10" max="10" width="0.44140625" hidden="1" customWidth="1"/>
    <col min="11" max="11" width="0.33203125" hidden="1" customWidth="1"/>
    <col min="12" max="12" width="1.109375" hidden="1" customWidth="1"/>
    <col min="13" max="13" width="0.88671875" hidden="1" customWidth="1"/>
    <col min="14" max="14" width="1.109375" hidden="1" customWidth="1"/>
    <col min="15" max="15" width="7.5546875" customWidth="1"/>
    <col min="16" max="16" width="1.5546875" hidden="1" customWidth="1"/>
    <col min="17" max="17" width="16.5546875" customWidth="1"/>
    <col min="18" max="18" width="9.33203125" customWidth="1"/>
    <col min="19" max="19" width="0.109375" customWidth="1"/>
  </cols>
  <sheetData>
    <row r="1" spans="1:20" x14ac:dyDescent="0.25">
      <c r="C1" s="120" t="s">
        <v>62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8"/>
    </row>
    <row r="2" spans="1:20" x14ac:dyDescent="0.25">
      <c r="C2" s="120" t="s">
        <v>76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8"/>
    </row>
    <row r="3" spans="1:20" ht="15" x14ac:dyDescent="0.25">
      <c r="C3" s="120" t="s">
        <v>50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8"/>
    </row>
    <row r="4" spans="1:20" x14ac:dyDescent="0.25">
      <c r="C4" s="120" t="s">
        <v>51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50"/>
    </row>
    <row r="5" spans="1:20" ht="13.8" thickBot="1" x14ac:dyDescent="0.3">
      <c r="C5" s="124" t="s">
        <v>89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20" x14ac:dyDescent="0.25">
      <c r="A6" s="8"/>
      <c r="B6" s="8" t="s">
        <v>32</v>
      </c>
      <c r="C6" s="19" t="s">
        <v>34</v>
      </c>
      <c r="D6" s="19"/>
      <c r="E6" s="20"/>
      <c r="F6" s="22"/>
      <c r="G6" s="23" t="s">
        <v>13</v>
      </c>
      <c r="H6" s="21"/>
      <c r="I6" s="21"/>
      <c r="J6" s="21"/>
      <c r="K6" s="21"/>
      <c r="L6" s="21"/>
      <c r="M6" s="21"/>
      <c r="N6" s="22"/>
      <c r="O6" s="33" t="s">
        <v>0</v>
      </c>
      <c r="P6" s="33"/>
      <c r="Q6" s="21" t="s">
        <v>29</v>
      </c>
      <c r="R6" s="114" t="s">
        <v>11</v>
      </c>
      <c r="S6" s="115"/>
    </row>
    <row r="7" spans="1:20" ht="12.75" customHeight="1" x14ac:dyDescent="0.25">
      <c r="A7" s="7"/>
      <c r="B7" s="79" t="s">
        <v>33</v>
      </c>
      <c r="C7" s="24" t="s">
        <v>35</v>
      </c>
      <c r="D7" s="24" t="s">
        <v>36</v>
      </c>
      <c r="E7" s="25" t="s">
        <v>37</v>
      </c>
      <c r="F7" s="27"/>
      <c r="G7" s="28"/>
      <c r="H7" s="26"/>
      <c r="I7" s="26"/>
      <c r="J7" s="26"/>
      <c r="K7" s="26"/>
      <c r="L7" s="26"/>
      <c r="M7" s="26"/>
      <c r="N7" s="27"/>
      <c r="O7" s="32" t="s">
        <v>1</v>
      </c>
      <c r="P7" s="32"/>
      <c r="Q7" s="30" t="s">
        <v>30</v>
      </c>
      <c r="R7" s="116"/>
      <c r="S7" s="117"/>
    </row>
    <row r="8" spans="1:20" ht="13.5" hidden="1" customHeight="1" x14ac:dyDescent="0.25">
      <c r="A8" s="9"/>
      <c r="B8" s="9"/>
      <c r="C8" s="29"/>
      <c r="D8" s="30"/>
      <c r="E8" s="25"/>
      <c r="F8" s="31"/>
      <c r="G8" s="51"/>
      <c r="H8" s="25"/>
      <c r="I8" s="25"/>
      <c r="J8" s="25"/>
      <c r="K8" s="25"/>
      <c r="L8" s="25"/>
      <c r="M8" s="25"/>
      <c r="N8" s="31"/>
      <c r="O8" s="30"/>
      <c r="P8" s="30"/>
      <c r="Q8" s="30"/>
      <c r="R8" s="116"/>
      <c r="S8" s="117"/>
    </row>
    <row r="9" spans="1:20" ht="15" customHeight="1" thickBot="1" x14ac:dyDescent="0.3">
      <c r="A9" s="10" t="s">
        <v>10</v>
      </c>
      <c r="B9" s="79"/>
      <c r="C9" s="53"/>
      <c r="D9" s="53"/>
      <c r="E9" s="54"/>
      <c r="F9" s="55"/>
      <c r="G9" s="56" t="s">
        <v>12</v>
      </c>
      <c r="H9" s="57"/>
      <c r="I9" s="57"/>
      <c r="J9" s="57"/>
      <c r="K9" s="57"/>
      <c r="L9" s="57"/>
      <c r="M9" s="57"/>
      <c r="N9" s="58"/>
      <c r="O9" s="54"/>
      <c r="P9" s="54"/>
      <c r="Q9" s="54"/>
      <c r="R9" s="118"/>
      <c r="S9" s="119"/>
    </row>
    <row r="10" spans="1:20" ht="15" customHeight="1" x14ac:dyDescent="0.25">
      <c r="A10" s="6"/>
      <c r="B10" s="6"/>
      <c r="C10" s="103">
        <v>44652</v>
      </c>
      <c r="D10" s="100" t="s">
        <v>70</v>
      </c>
      <c r="E10" s="99" t="s">
        <v>71</v>
      </c>
      <c r="F10" s="94"/>
      <c r="G10" s="98"/>
      <c r="H10" s="98"/>
      <c r="I10" s="98"/>
      <c r="J10" s="98"/>
      <c r="K10" s="98"/>
      <c r="L10" s="98"/>
      <c r="M10" s="98"/>
      <c r="N10" s="98"/>
      <c r="O10" s="94" t="s">
        <v>6</v>
      </c>
      <c r="P10" s="94"/>
      <c r="Q10" s="35" t="s">
        <v>31</v>
      </c>
      <c r="R10" s="101">
        <v>1.6</v>
      </c>
      <c r="S10" s="93"/>
    </row>
    <row r="11" spans="1:20" ht="15" customHeight="1" x14ac:dyDescent="0.25">
      <c r="A11" s="6"/>
      <c r="B11" s="6"/>
      <c r="C11" s="104">
        <v>44652</v>
      </c>
      <c r="D11" s="71" t="s">
        <v>69</v>
      </c>
      <c r="E11" s="95" t="s">
        <v>68</v>
      </c>
      <c r="F11" s="96"/>
      <c r="G11" s="97"/>
      <c r="H11" s="97"/>
      <c r="I11" s="97"/>
      <c r="J11" s="97"/>
      <c r="K11" s="97"/>
      <c r="L11" s="97"/>
      <c r="M11" s="97"/>
      <c r="N11" s="97"/>
      <c r="O11" s="96" t="s">
        <v>6</v>
      </c>
      <c r="P11" s="96"/>
      <c r="Q11" s="35" t="s">
        <v>31</v>
      </c>
      <c r="R11" s="102">
        <v>1</v>
      </c>
      <c r="S11" s="93"/>
    </row>
    <row r="12" spans="1:20" x14ac:dyDescent="0.25">
      <c r="A12" s="1"/>
      <c r="B12" s="80"/>
      <c r="C12" s="105">
        <v>45200</v>
      </c>
      <c r="D12" s="34" t="s">
        <v>38</v>
      </c>
      <c r="E12" s="36" t="s">
        <v>16</v>
      </c>
      <c r="F12" s="36"/>
      <c r="G12" s="36"/>
      <c r="H12" s="36"/>
      <c r="I12" s="36"/>
      <c r="J12" s="36"/>
      <c r="K12" s="36"/>
      <c r="L12" s="36"/>
      <c r="M12" s="36"/>
      <c r="N12" s="36"/>
      <c r="O12" s="37" t="s">
        <v>6</v>
      </c>
      <c r="P12" s="37"/>
      <c r="Q12" s="35" t="s">
        <v>86</v>
      </c>
      <c r="R12" s="38">
        <v>0.4</v>
      </c>
      <c r="S12" s="85"/>
      <c r="T12" s="4"/>
    </row>
    <row r="13" spans="1:20" x14ac:dyDescent="0.25">
      <c r="A13" s="1"/>
      <c r="B13" s="80"/>
      <c r="C13" s="105">
        <v>44470</v>
      </c>
      <c r="D13" s="111" t="s">
        <v>49</v>
      </c>
      <c r="E13" s="39" t="s">
        <v>48</v>
      </c>
      <c r="F13" s="39"/>
      <c r="G13" s="39"/>
      <c r="H13" s="39"/>
      <c r="I13" s="39"/>
      <c r="J13" s="39"/>
      <c r="K13" s="39"/>
      <c r="L13" s="39"/>
      <c r="M13" s="39"/>
      <c r="N13" s="39"/>
      <c r="O13" s="40" t="s">
        <v>2</v>
      </c>
      <c r="P13" s="40"/>
      <c r="Q13" s="35" t="s">
        <v>31</v>
      </c>
      <c r="R13" s="38">
        <v>4</v>
      </c>
      <c r="S13" s="85"/>
      <c r="T13" s="4"/>
    </row>
    <row r="14" spans="1:20" x14ac:dyDescent="0.25">
      <c r="A14" s="1"/>
      <c r="B14" s="80"/>
      <c r="C14" s="105">
        <v>44593</v>
      </c>
      <c r="D14" s="112" t="s">
        <v>49</v>
      </c>
      <c r="E14" s="39" t="s">
        <v>48</v>
      </c>
      <c r="F14" s="39"/>
      <c r="G14" s="39"/>
      <c r="H14" s="39"/>
      <c r="I14" s="39"/>
      <c r="J14" s="39"/>
      <c r="K14" s="39"/>
      <c r="L14" s="39"/>
      <c r="M14" s="39"/>
      <c r="N14" s="39"/>
      <c r="O14" s="40" t="s">
        <v>2</v>
      </c>
      <c r="P14" s="40"/>
      <c r="Q14" s="35" t="s">
        <v>31</v>
      </c>
      <c r="R14" s="38">
        <v>4</v>
      </c>
      <c r="S14" s="85"/>
      <c r="T14" s="4"/>
    </row>
    <row r="15" spans="1:20" x14ac:dyDescent="0.25">
      <c r="A15" s="1"/>
      <c r="B15" s="80"/>
      <c r="C15" s="105">
        <v>44774</v>
      </c>
      <c r="D15" s="113" t="s">
        <v>49</v>
      </c>
      <c r="E15" s="39" t="s">
        <v>48</v>
      </c>
      <c r="F15" s="39"/>
      <c r="G15" s="39"/>
      <c r="H15" s="39"/>
      <c r="I15" s="39"/>
      <c r="J15" s="39"/>
      <c r="K15" s="39"/>
      <c r="L15" s="39"/>
      <c r="M15" s="39"/>
      <c r="N15" s="39"/>
      <c r="O15" s="40" t="s">
        <v>2</v>
      </c>
      <c r="P15" s="40"/>
      <c r="Q15" s="35" t="s">
        <v>31</v>
      </c>
      <c r="R15" s="38">
        <v>6</v>
      </c>
      <c r="S15" s="85"/>
      <c r="T15" s="4"/>
    </row>
    <row r="16" spans="1:20" x14ac:dyDescent="0.25">
      <c r="A16" s="1"/>
      <c r="B16" s="80"/>
      <c r="C16" s="105">
        <v>44805</v>
      </c>
      <c r="D16" s="34" t="s">
        <v>39</v>
      </c>
      <c r="E16" s="36" t="s">
        <v>19</v>
      </c>
      <c r="F16" s="36"/>
      <c r="G16" s="36"/>
      <c r="H16" s="36"/>
      <c r="I16" s="36"/>
      <c r="J16" s="36"/>
      <c r="K16" s="36"/>
      <c r="L16" s="36"/>
      <c r="M16" s="36"/>
      <c r="N16" s="36"/>
      <c r="O16" s="40" t="s">
        <v>6</v>
      </c>
      <c r="P16" s="40"/>
      <c r="Q16" s="35" t="s">
        <v>31</v>
      </c>
      <c r="R16" s="38">
        <v>2.5000000000000001E-2</v>
      </c>
      <c r="S16" s="85" t="e">
        <f t="shared" ref="S16:S23" si="0">Q16*R16</f>
        <v>#VALUE!</v>
      </c>
      <c r="T16" s="4"/>
    </row>
    <row r="17" spans="1:21" x14ac:dyDescent="0.25">
      <c r="A17" s="1"/>
      <c r="B17" s="80"/>
      <c r="C17" s="105">
        <v>44713</v>
      </c>
      <c r="D17" s="34" t="s">
        <v>73</v>
      </c>
      <c r="E17" s="36" t="s">
        <v>72</v>
      </c>
      <c r="F17" s="36"/>
      <c r="G17" s="36"/>
      <c r="H17" s="36"/>
      <c r="I17" s="36"/>
      <c r="J17" s="36"/>
      <c r="K17" s="36"/>
      <c r="L17" s="36"/>
      <c r="M17" s="36"/>
      <c r="N17" s="36"/>
      <c r="O17" s="40" t="s">
        <v>2</v>
      </c>
      <c r="P17" s="40"/>
      <c r="Q17" s="35" t="s">
        <v>31</v>
      </c>
      <c r="R17" s="38">
        <v>1</v>
      </c>
      <c r="S17" s="85"/>
      <c r="T17" s="4"/>
    </row>
    <row r="18" spans="1:21" x14ac:dyDescent="0.25">
      <c r="A18" s="1"/>
      <c r="B18" s="80"/>
      <c r="C18" s="105">
        <v>44927</v>
      </c>
      <c r="D18" s="34" t="s">
        <v>79</v>
      </c>
      <c r="E18" s="36" t="s">
        <v>78</v>
      </c>
      <c r="F18" s="36"/>
      <c r="G18" s="36"/>
      <c r="H18" s="36"/>
      <c r="I18" s="36"/>
      <c r="J18" s="36"/>
      <c r="K18" s="36"/>
      <c r="L18" s="36"/>
      <c r="M18" s="36"/>
      <c r="N18" s="36"/>
      <c r="O18" s="40" t="s">
        <v>6</v>
      </c>
      <c r="P18" s="40"/>
      <c r="Q18" s="35" t="s">
        <v>86</v>
      </c>
      <c r="R18" s="38">
        <v>1</v>
      </c>
      <c r="S18" s="85"/>
      <c r="T18" s="4"/>
    </row>
    <row r="19" spans="1:21" x14ac:dyDescent="0.25">
      <c r="A19" s="1"/>
      <c r="B19" s="80"/>
      <c r="C19" s="105">
        <v>44682</v>
      </c>
      <c r="D19" s="34" t="s">
        <v>42</v>
      </c>
      <c r="E19" s="36" t="s">
        <v>20</v>
      </c>
      <c r="F19" s="36"/>
      <c r="G19" s="36"/>
      <c r="H19" s="36"/>
      <c r="I19" s="36"/>
      <c r="J19" s="36"/>
      <c r="K19" s="36"/>
      <c r="L19" s="36"/>
      <c r="M19" s="36"/>
      <c r="N19" s="36"/>
      <c r="O19" s="40" t="s">
        <v>6</v>
      </c>
      <c r="P19" s="40"/>
      <c r="Q19" s="35" t="s">
        <v>31</v>
      </c>
      <c r="R19" s="38">
        <v>0.1</v>
      </c>
      <c r="S19" s="85" t="e">
        <f t="shared" si="0"/>
        <v>#VALUE!</v>
      </c>
      <c r="T19" s="4"/>
    </row>
    <row r="20" spans="1:21" x14ac:dyDescent="0.25">
      <c r="A20" s="1"/>
      <c r="B20" s="80"/>
      <c r="C20" s="105">
        <v>44652</v>
      </c>
      <c r="D20" s="34" t="s">
        <v>40</v>
      </c>
      <c r="E20" s="36" t="s">
        <v>14</v>
      </c>
      <c r="F20" s="36"/>
      <c r="G20" s="36"/>
      <c r="H20" s="36"/>
      <c r="I20" s="36"/>
      <c r="J20" s="36"/>
      <c r="K20" s="36"/>
      <c r="L20" s="36"/>
      <c r="M20" s="36"/>
      <c r="N20" s="36"/>
      <c r="O20" s="40" t="s">
        <v>2</v>
      </c>
      <c r="P20" s="40"/>
      <c r="Q20" s="35" t="s">
        <v>31</v>
      </c>
      <c r="R20" s="38">
        <v>2</v>
      </c>
      <c r="S20" s="85" t="e">
        <f t="shared" si="0"/>
        <v>#VALUE!</v>
      </c>
      <c r="T20" s="4"/>
      <c r="U20" s="18"/>
    </row>
    <row r="21" spans="1:21" x14ac:dyDescent="0.25">
      <c r="A21" s="1"/>
      <c r="B21" s="80"/>
      <c r="C21" s="105">
        <v>46082</v>
      </c>
      <c r="D21" s="34" t="s">
        <v>40</v>
      </c>
      <c r="E21" s="36" t="s">
        <v>77</v>
      </c>
      <c r="F21" s="36"/>
      <c r="G21" s="36"/>
      <c r="H21" s="36"/>
      <c r="I21" s="36"/>
      <c r="J21" s="36"/>
      <c r="K21" s="36"/>
      <c r="L21" s="36"/>
      <c r="M21" s="36"/>
      <c r="N21" s="36"/>
      <c r="O21" s="40" t="s">
        <v>6</v>
      </c>
      <c r="P21" s="40"/>
      <c r="Q21" s="35" t="s">
        <v>86</v>
      </c>
      <c r="R21" s="38">
        <v>1</v>
      </c>
      <c r="S21" s="85"/>
      <c r="T21" s="4"/>
      <c r="U21" s="18"/>
    </row>
    <row r="22" spans="1:21" x14ac:dyDescent="0.25">
      <c r="A22" s="1"/>
      <c r="B22" s="80"/>
      <c r="C22" s="105">
        <v>44743</v>
      </c>
      <c r="D22" s="34" t="s">
        <v>41</v>
      </c>
      <c r="E22" s="36" t="s">
        <v>21</v>
      </c>
      <c r="F22" s="36"/>
      <c r="G22" s="36"/>
      <c r="H22" s="36"/>
      <c r="I22" s="36"/>
      <c r="J22" s="36"/>
      <c r="K22" s="36"/>
      <c r="L22" s="36"/>
      <c r="M22" s="36"/>
      <c r="N22" s="36"/>
      <c r="O22" s="40" t="s">
        <v>6</v>
      </c>
      <c r="P22" s="40"/>
      <c r="Q22" s="35" t="s">
        <v>31</v>
      </c>
      <c r="R22" s="38">
        <v>0.2</v>
      </c>
      <c r="S22" s="85" t="e">
        <f>Q22*R22</f>
        <v>#VALUE!</v>
      </c>
      <c r="T22" s="4"/>
    </row>
    <row r="23" spans="1:21" x14ac:dyDescent="0.25">
      <c r="A23" s="1"/>
      <c r="B23" s="80"/>
      <c r="C23" s="105">
        <v>44409</v>
      </c>
      <c r="D23" s="34" t="s">
        <v>43</v>
      </c>
      <c r="E23" s="36" t="s">
        <v>22</v>
      </c>
      <c r="F23" s="36"/>
      <c r="G23" s="36"/>
      <c r="H23" s="36"/>
      <c r="I23" s="36"/>
      <c r="J23" s="36"/>
      <c r="K23" s="36"/>
      <c r="L23" s="36"/>
      <c r="M23" s="36"/>
      <c r="N23" s="36"/>
      <c r="O23" s="11" t="s">
        <v>6</v>
      </c>
      <c r="P23" s="12"/>
      <c r="Q23" s="35" t="s">
        <v>31</v>
      </c>
      <c r="R23" s="38">
        <v>1</v>
      </c>
      <c r="S23" s="85" t="e">
        <f t="shared" si="0"/>
        <v>#VALUE!</v>
      </c>
      <c r="T23" s="4"/>
    </row>
    <row r="24" spans="1:21" x14ac:dyDescent="0.25">
      <c r="A24" s="1"/>
      <c r="B24" s="80"/>
      <c r="C24" s="105">
        <v>44986</v>
      </c>
      <c r="D24" s="34" t="s">
        <v>65</v>
      </c>
      <c r="E24" s="36" t="s">
        <v>66</v>
      </c>
      <c r="F24" s="36"/>
      <c r="G24" s="36"/>
      <c r="H24" s="36"/>
      <c r="I24" s="36"/>
      <c r="J24" s="36"/>
      <c r="K24" s="36"/>
      <c r="L24" s="36"/>
      <c r="M24" s="36"/>
      <c r="N24" s="36"/>
      <c r="O24" s="11" t="s">
        <v>6</v>
      </c>
      <c r="P24" s="12"/>
      <c r="Q24" s="35" t="s">
        <v>31</v>
      </c>
      <c r="R24" s="38">
        <v>0.8</v>
      </c>
      <c r="S24" s="85" t="e">
        <f t="shared" ref="S24:S25" si="1">Q24*R24</f>
        <v>#VALUE!</v>
      </c>
      <c r="T24" s="4"/>
    </row>
    <row r="25" spans="1:21" x14ac:dyDescent="0.25">
      <c r="A25" s="1"/>
      <c r="B25" s="80"/>
      <c r="C25" s="105">
        <v>45383</v>
      </c>
      <c r="D25" s="34" t="s">
        <v>80</v>
      </c>
      <c r="E25" s="36" t="s">
        <v>81</v>
      </c>
      <c r="F25" s="36"/>
      <c r="G25" s="36"/>
      <c r="H25" s="36"/>
      <c r="I25" s="36"/>
      <c r="J25" s="36"/>
      <c r="K25" s="36"/>
      <c r="L25" s="36"/>
      <c r="M25" s="36"/>
      <c r="N25" s="36"/>
      <c r="O25" s="11" t="s">
        <v>6</v>
      </c>
      <c r="P25" s="12"/>
      <c r="Q25" s="35" t="s">
        <v>86</v>
      </c>
      <c r="R25" s="38">
        <v>0.7</v>
      </c>
      <c r="S25" s="85" t="e">
        <f t="shared" si="1"/>
        <v>#VALUE!</v>
      </c>
      <c r="T25" s="4"/>
    </row>
    <row r="26" spans="1:21" x14ac:dyDescent="0.25">
      <c r="A26" s="1"/>
      <c r="B26" s="80"/>
      <c r="C26" s="105">
        <v>46054</v>
      </c>
      <c r="D26" s="34" t="s">
        <v>44</v>
      </c>
      <c r="E26" s="36" t="s">
        <v>3</v>
      </c>
      <c r="F26" s="36"/>
      <c r="G26" s="36"/>
      <c r="H26" s="36"/>
      <c r="I26" s="36"/>
      <c r="J26" s="36"/>
      <c r="K26" s="36"/>
      <c r="L26" s="36"/>
      <c r="M26" s="36"/>
      <c r="N26" s="36"/>
      <c r="O26" s="41" t="s">
        <v>6</v>
      </c>
      <c r="P26" s="41"/>
      <c r="Q26" s="35" t="s">
        <v>31</v>
      </c>
      <c r="R26" s="38">
        <v>1</v>
      </c>
      <c r="S26" s="85" t="e">
        <f t="shared" ref="S26:S34" si="2">Q26*R26</f>
        <v>#VALUE!</v>
      </c>
      <c r="T26" s="4"/>
    </row>
    <row r="27" spans="1:21" x14ac:dyDescent="0.25">
      <c r="A27" s="1"/>
      <c r="B27" s="80"/>
      <c r="C27" s="105">
        <v>45536</v>
      </c>
      <c r="D27" s="34" t="s">
        <v>44</v>
      </c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41" t="s">
        <v>6</v>
      </c>
      <c r="P27" s="41"/>
      <c r="Q27" s="35" t="s">
        <v>31</v>
      </c>
      <c r="R27" s="38">
        <v>0.3</v>
      </c>
      <c r="S27" s="85" t="e">
        <f t="shared" ref="S27" si="3">Q27*R27</f>
        <v>#VALUE!</v>
      </c>
      <c r="T27" s="4"/>
    </row>
    <row r="28" spans="1:21" x14ac:dyDescent="0.25">
      <c r="A28" s="1"/>
      <c r="B28" s="80"/>
      <c r="C28" s="105">
        <v>44835</v>
      </c>
      <c r="D28" s="34" t="s">
        <v>88</v>
      </c>
      <c r="E28" s="36" t="s">
        <v>87</v>
      </c>
      <c r="F28" s="36"/>
      <c r="G28" s="36"/>
      <c r="H28" s="36"/>
      <c r="I28" s="36"/>
      <c r="J28" s="36"/>
      <c r="K28" s="36"/>
      <c r="L28" s="36"/>
      <c r="M28" s="36"/>
      <c r="N28" s="36"/>
      <c r="O28" s="41" t="s">
        <v>6</v>
      </c>
      <c r="P28" s="41"/>
      <c r="Q28" s="35" t="s">
        <v>31</v>
      </c>
      <c r="R28" s="38">
        <v>1</v>
      </c>
      <c r="S28" s="85" t="e">
        <f t="shared" si="2"/>
        <v>#VALUE!</v>
      </c>
      <c r="T28" s="4"/>
    </row>
    <row r="29" spans="1:21" x14ac:dyDescent="0.25">
      <c r="A29" s="1"/>
      <c r="B29" s="80"/>
      <c r="C29" s="105">
        <v>45717</v>
      </c>
      <c r="D29" s="34" t="s">
        <v>82</v>
      </c>
      <c r="E29" s="36" t="s">
        <v>83</v>
      </c>
      <c r="F29" s="36"/>
      <c r="G29" s="36"/>
      <c r="H29" s="36"/>
      <c r="I29" s="36"/>
      <c r="J29" s="36"/>
      <c r="K29" s="36"/>
      <c r="L29" s="36"/>
      <c r="M29" s="36"/>
      <c r="N29" s="36"/>
      <c r="O29" s="41" t="s">
        <v>6</v>
      </c>
      <c r="P29" s="41"/>
      <c r="Q29" s="35" t="s">
        <v>86</v>
      </c>
      <c r="R29" s="38">
        <v>0.5</v>
      </c>
      <c r="S29" s="85" t="e">
        <f t="shared" si="2"/>
        <v>#VALUE!</v>
      </c>
      <c r="T29" s="4"/>
    </row>
    <row r="30" spans="1:21" x14ac:dyDescent="0.25">
      <c r="A30" s="1"/>
      <c r="B30" s="80"/>
      <c r="C30" s="105">
        <v>45536</v>
      </c>
      <c r="D30" s="34" t="s">
        <v>45</v>
      </c>
      <c r="E30" s="42" t="s">
        <v>9</v>
      </c>
      <c r="F30" s="39"/>
      <c r="G30" s="39"/>
      <c r="H30" s="39"/>
      <c r="I30" s="39"/>
      <c r="J30" s="39"/>
      <c r="K30" s="39"/>
      <c r="L30" s="39"/>
      <c r="M30" s="39"/>
      <c r="N30" s="39"/>
      <c r="O30" s="41" t="s">
        <v>6</v>
      </c>
      <c r="P30" s="41"/>
      <c r="Q30" s="35" t="s">
        <v>31</v>
      </c>
      <c r="R30" s="38">
        <v>2</v>
      </c>
      <c r="S30" s="85"/>
      <c r="T30" s="4"/>
    </row>
    <row r="31" spans="1:21" x14ac:dyDescent="0.25">
      <c r="A31" s="1"/>
      <c r="B31" s="80"/>
      <c r="C31" s="105">
        <v>45231</v>
      </c>
      <c r="D31" s="34" t="s">
        <v>45</v>
      </c>
      <c r="E31" s="42" t="s">
        <v>9</v>
      </c>
      <c r="F31" s="39"/>
      <c r="G31" s="39"/>
      <c r="H31" s="39"/>
      <c r="I31" s="39"/>
      <c r="J31" s="39"/>
      <c r="K31" s="39"/>
      <c r="L31" s="39"/>
      <c r="M31" s="39"/>
      <c r="N31" s="39"/>
      <c r="O31" s="41" t="s">
        <v>6</v>
      </c>
      <c r="P31" s="41"/>
      <c r="Q31" s="35" t="s">
        <v>31</v>
      </c>
      <c r="R31" s="38">
        <v>1.1000000000000001</v>
      </c>
      <c r="S31" s="85" t="e">
        <f t="shared" si="2"/>
        <v>#VALUE!</v>
      </c>
      <c r="T31" s="4"/>
    </row>
    <row r="32" spans="1:21" x14ac:dyDescent="0.25">
      <c r="A32" s="1"/>
      <c r="B32" s="80"/>
      <c r="C32" s="105">
        <v>45017</v>
      </c>
      <c r="D32" s="34" t="s">
        <v>45</v>
      </c>
      <c r="E32" s="42" t="s">
        <v>74</v>
      </c>
      <c r="F32" s="39"/>
      <c r="G32" s="39"/>
      <c r="H32" s="39"/>
      <c r="I32" s="39"/>
      <c r="J32" s="39"/>
      <c r="K32" s="39"/>
      <c r="L32" s="39"/>
      <c r="M32" s="39"/>
      <c r="N32" s="39"/>
      <c r="O32" s="41" t="s">
        <v>2</v>
      </c>
      <c r="P32" s="41"/>
      <c r="Q32" s="35" t="s">
        <v>31</v>
      </c>
      <c r="R32" s="38">
        <v>13</v>
      </c>
      <c r="S32" s="85" t="e">
        <f t="shared" ref="S32" si="4">Q32*R32</f>
        <v>#VALUE!</v>
      </c>
      <c r="T32" s="4"/>
    </row>
    <row r="33" spans="1:20" x14ac:dyDescent="0.25">
      <c r="A33" s="1"/>
      <c r="B33" s="80"/>
      <c r="C33" s="105">
        <v>45078</v>
      </c>
      <c r="D33" s="34" t="s">
        <v>45</v>
      </c>
      <c r="E33" s="42" t="s">
        <v>91</v>
      </c>
      <c r="F33" s="39"/>
      <c r="G33" s="39"/>
      <c r="H33" s="39"/>
      <c r="I33" s="39"/>
      <c r="J33" s="39"/>
      <c r="K33" s="39"/>
      <c r="L33" s="39"/>
      <c r="M33" s="39"/>
      <c r="N33" s="39"/>
      <c r="O33" s="41" t="s">
        <v>2</v>
      </c>
      <c r="P33" s="41"/>
      <c r="Q33" s="35" t="s">
        <v>31</v>
      </c>
      <c r="R33" s="38">
        <v>22</v>
      </c>
      <c r="S33" s="85" t="e">
        <f t="shared" ref="S33" si="5">Q33*R33</f>
        <v>#VALUE!</v>
      </c>
      <c r="T33" s="4"/>
    </row>
    <row r="34" spans="1:20" x14ac:dyDescent="0.25">
      <c r="A34" s="1"/>
      <c r="B34" s="80"/>
      <c r="C34" s="105">
        <v>44986</v>
      </c>
      <c r="D34" s="34" t="s">
        <v>45</v>
      </c>
      <c r="E34" s="42" t="s">
        <v>23</v>
      </c>
      <c r="F34" s="39"/>
      <c r="G34" s="39"/>
      <c r="H34" s="39"/>
      <c r="I34" s="39"/>
      <c r="J34" s="39"/>
      <c r="K34" s="39"/>
      <c r="L34" s="39"/>
      <c r="M34" s="39"/>
      <c r="N34" s="39"/>
      <c r="O34" s="41" t="s">
        <v>2</v>
      </c>
      <c r="P34" s="41"/>
      <c r="Q34" s="35" t="s">
        <v>31</v>
      </c>
      <c r="R34" s="38">
        <v>20</v>
      </c>
      <c r="S34" s="85" t="e">
        <f t="shared" si="2"/>
        <v>#VALUE!</v>
      </c>
      <c r="T34" s="4"/>
    </row>
    <row r="35" spans="1:20" x14ac:dyDescent="0.25">
      <c r="A35" s="1"/>
      <c r="B35" s="81"/>
      <c r="C35" s="105">
        <v>44621</v>
      </c>
      <c r="D35" s="34" t="s">
        <v>54</v>
      </c>
      <c r="E35" s="43" t="s">
        <v>55</v>
      </c>
      <c r="F35" s="43"/>
      <c r="G35" s="43"/>
      <c r="H35" s="43"/>
      <c r="I35" s="43"/>
      <c r="J35" s="43"/>
      <c r="K35" s="43"/>
      <c r="L35" s="43"/>
      <c r="M35" s="43"/>
      <c r="N35" s="43"/>
      <c r="O35" s="41" t="s">
        <v>6</v>
      </c>
      <c r="P35" s="41"/>
      <c r="Q35" s="35" t="s">
        <v>31</v>
      </c>
      <c r="R35" s="38">
        <v>0.8</v>
      </c>
      <c r="S35" s="85"/>
      <c r="T35" s="4"/>
    </row>
    <row r="36" spans="1:20" ht="12.6" customHeight="1" x14ac:dyDescent="0.25">
      <c r="A36" s="1"/>
      <c r="B36" s="80"/>
      <c r="C36" s="105">
        <v>45017</v>
      </c>
      <c r="D36" s="34" t="s">
        <v>46</v>
      </c>
      <c r="E36" s="43" t="s">
        <v>27</v>
      </c>
      <c r="F36" s="43"/>
      <c r="G36" s="43"/>
      <c r="H36" s="43"/>
      <c r="I36" s="43"/>
      <c r="J36" s="43"/>
      <c r="K36" s="43"/>
      <c r="L36" s="43"/>
      <c r="M36" s="43"/>
      <c r="N36" s="43"/>
      <c r="O36" s="40" t="s">
        <v>2</v>
      </c>
      <c r="P36" s="40"/>
      <c r="Q36" s="35" t="s">
        <v>31</v>
      </c>
      <c r="R36" s="110">
        <v>1</v>
      </c>
      <c r="S36" s="85" t="e">
        <f>Q36*R36</f>
        <v>#VALUE!</v>
      </c>
      <c r="T36" s="4"/>
    </row>
    <row r="37" spans="1:20" ht="12.6" customHeight="1" x14ac:dyDescent="0.25">
      <c r="A37" s="1"/>
      <c r="B37" s="80"/>
      <c r="C37" s="106">
        <v>45352</v>
      </c>
      <c r="D37" s="46" t="s">
        <v>84</v>
      </c>
      <c r="E37" s="59" t="s">
        <v>85</v>
      </c>
      <c r="F37" s="59"/>
      <c r="G37" s="59"/>
      <c r="H37" s="59"/>
      <c r="I37" s="59"/>
      <c r="J37" s="59"/>
      <c r="K37" s="59"/>
      <c r="L37" s="59"/>
      <c r="M37" s="59"/>
      <c r="N37" s="59"/>
      <c r="O37" s="47" t="s">
        <v>2</v>
      </c>
      <c r="P37" s="47"/>
      <c r="Q37" s="109" t="s">
        <v>86</v>
      </c>
      <c r="R37" s="110">
        <v>1</v>
      </c>
      <c r="S37" s="85" t="e">
        <f>Q37*R37</f>
        <v>#VALUE!</v>
      </c>
      <c r="T37" s="4"/>
    </row>
    <row r="38" spans="1:20" ht="13.8" thickBot="1" x14ac:dyDescent="0.3">
      <c r="A38" s="1"/>
      <c r="B38" s="80"/>
      <c r="C38" s="106">
        <v>44958</v>
      </c>
      <c r="D38" s="46" t="s">
        <v>57</v>
      </c>
      <c r="E38" s="59" t="s">
        <v>58</v>
      </c>
      <c r="F38" s="59"/>
      <c r="G38" s="59"/>
      <c r="H38" s="59"/>
      <c r="I38" s="59"/>
      <c r="J38" s="59"/>
      <c r="K38" s="59"/>
      <c r="L38" s="59"/>
      <c r="M38" s="59"/>
      <c r="N38" s="59"/>
      <c r="O38" s="47" t="s">
        <v>2</v>
      </c>
      <c r="P38" s="47"/>
      <c r="Q38" s="60" t="s">
        <v>31</v>
      </c>
      <c r="R38" s="61">
        <v>3</v>
      </c>
      <c r="S38" s="85"/>
      <c r="T38" s="4"/>
    </row>
    <row r="39" spans="1:20" ht="18" thickBot="1" x14ac:dyDescent="0.35">
      <c r="A39" s="1"/>
      <c r="B39" s="82"/>
      <c r="C39" s="107"/>
      <c r="D39" s="63"/>
      <c r="E39" s="64" t="s">
        <v>24</v>
      </c>
      <c r="F39" s="64"/>
      <c r="G39" s="65"/>
      <c r="H39" s="65"/>
      <c r="I39" s="65"/>
      <c r="J39" s="65"/>
      <c r="K39" s="65"/>
      <c r="L39" s="65"/>
      <c r="M39" s="65"/>
      <c r="N39" s="65"/>
      <c r="O39" s="66"/>
      <c r="P39" s="67"/>
      <c r="Q39" s="68"/>
      <c r="R39" s="69"/>
      <c r="S39" s="87"/>
      <c r="T39" s="4"/>
    </row>
    <row r="40" spans="1:20" x14ac:dyDescent="0.25">
      <c r="A40" s="1"/>
      <c r="B40" s="82"/>
      <c r="C40" s="108">
        <v>46357</v>
      </c>
      <c r="D40" s="52"/>
      <c r="E40" s="62" t="s">
        <v>59</v>
      </c>
      <c r="F40" s="62"/>
      <c r="G40" s="62"/>
      <c r="H40" s="62"/>
      <c r="I40" s="62"/>
      <c r="J40" s="62"/>
      <c r="K40" s="62"/>
      <c r="L40" s="62"/>
      <c r="M40" s="62"/>
      <c r="N40" s="62"/>
      <c r="O40" s="11" t="s">
        <v>7</v>
      </c>
      <c r="P40" s="11"/>
      <c r="Q40" s="35" t="s">
        <v>31</v>
      </c>
      <c r="R40" s="38">
        <v>5</v>
      </c>
      <c r="S40" s="87"/>
      <c r="T40" s="4"/>
    </row>
    <row r="41" spans="1:20" x14ac:dyDescent="0.25">
      <c r="A41" s="1"/>
      <c r="B41" s="80"/>
      <c r="C41" s="105">
        <v>45717</v>
      </c>
      <c r="D41" s="34"/>
      <c r="E41" s="43" t="s">
        <v>25</v>
      </c>
      <c r="F41" s="43"/>
      <c r="G41" s="43"/>
      <c r="H41" s="43"/>
      <c r="I41" s="43"/>
      <c r="J41" s="43"/>
      <c r="K41" s="43"/>
      <c r="L41" s="43"/>
      <c r="M41" s="43"/>
      <c r="N41" s="43"/>
      <c r="O41" s="40" t="s">
        <v>7</v>
      </c>
      <c r="P41" s="40"/>
      <c r="Q41" s="35" t="s">
        <v>31</v>
      </c>
      <c r="R41" s="38">
        <v>5</v>
      </c>
      <c r="S41" s="85"/>
      <c r="T41" s="4"/>
    </row>
    <row r="42" spans="1:20" x14ac:dyDescent="0.25">
      <c r="A42" s="1"/>
      <c r="B42" s="80"/>
      <c r="C42" s="105"/>
      <c r="D42" s="34"/>
      <c r="E42" s="43" t="s">
        <v>61</v>
      </c>
      <c r="F42" s="43"/>
      <c r="G42" s="43"/>
      <c r="H42" s="43"/>
      <c r="I42" s="43"/>
      <c r="J42" s="43"/>
      <c r="K42" s="43"/>
      <c r="L42" s="43"/>
      <c r="M42" s="43"/>
      <c r="N42" s="43"/>
      <c r="O42" s="40" t="s">
        <v>6</v>
      </c>
      <c r="P42" s="40"/>
      <c r="Q42" s="35" t="s">
        <v>31</v>
      </c>
      <c r="R42" s="38">
        <v>1</v>
      </c>
      <c r="S42" s="85"/>
      <c r="T42" s="4"/>
    </row>
    <row r="43" spans="1:20" x14ac:dyDescent="0.25">
      <c r="A43" s="1"/>
      <c r="B43" s="80"/>
      <c r="C43" s="105">
        <v>44774</v>
      </c>
      <c r="D43" s="34"/>
      <c r="E43" s="34" t="s">
        <v>26</v>
      </c>
      <c r="F43" s="34"/>
      <c r="G43" s="34"/>
      <c r="H43" s="34"/>
      <c r="I43" s="34"/>
      <c r="J43" s="34"/>
      <c r="K43" s="34"/>
      <c r="L43" s="34"/>
      <c r="M43" s="34"/>
      <c r="N43" s="34"/>
      <c r="O43" s="40" t="s">
        <v>7</v>
      </c>
      <c r="P43" s="40"/>
      <c r="Q43" s="35" t="s">
        <v>31</v>
      </c>
      <c r="R43" s="44">
        <v>1</v>
      </c>
      <c r="S43" s="89"/>
      <c r="T43" s="4"/>
    </row>
    <row r="44" spans="1:20" x14ac:dyDescent="0.25">
      <c r="A44" s="1"/>
      <c r="B44" s="80"/>
      <c r="C44" s="105">
        <v>44835</v>
      </c>
      <c r="D44" s="34"/>
      <c r="E44" s="34" t="s">
        <v>17</v>
      </c>
      <c r="F44" s="34"/>
      <c r="G44" s="34"/>
      <c r="H44" s="34"/>
      <c r="I44" s="34"/>
      <c r="J44" s="34"/>
      <c r="K44" s="34"/>
      <c r="L44" s="34"/>
      <c r="M44" s="34"/>
      <c r="N44" s="34"/>
      <c r="O44" s="40" t="s">
        <v>18</v>
      </c>
      <c r="P44" s="40"/>
      <c r="Q44" s="35" t="s">
        <v>31</v>
      </c>
      <c r="R44" s="44">
        <v>1</v>
      </c>
      <c r="S44" s="85"/>
      <c r="T44" s="4"/>
    </row>
    <row r="45" spans="1:20" x14ac:dyDescent="0.25">
      <c r="A45" s="1"/>
      <c r="B45" s="80"/>
      <c r="C45" s="105">
        <v>44958</v>
      </c>
      <c r="D45" s="34"/>
      <c r="E45" s="34" t="s">
        <v>17</v>
      </c>
      <c r="F45" s="34"/>
      <c r="G45" s="34"/>
      <c r="H45" s="34"/>
      <c r="I45" s="34"/>
      <c r="J45" s="34"/>
      <c r="K45" s="34"/>
      <c r="L45" s="34"/>
      <c r="M45" s="34"/>
      <c r="N45" s="34"/>
      <c r="O45" s="40" t="s">
        <v>18</v>
      </c>
      <c r="P45" s="40"/>
      <c r="Q45" s="35" t="s">
        <v>31</v>
      </c>
      <c r="R45" s="44">
        <v>1</v>
      </c>
      <c r="S45" s="85"/>
      <c r="T45" s="4"/>
    </row>
    <row r="46" spans="1:20" x14ac:dyDescent="0.25">
      <c r="A46" s="1"/>
      <c r="B46" s="80"/>
      <c r="C46" s="105"/>
      <c r="D46" s="46"/>
      <c r="E46" s="43" t="s">
        <v>67</v>
      </c>
      <c r="F46" s="43"/>
      <c r="G46" s="43"/>
      <c r="H46" s="43"/>
      <c r="I46" s="43"/>
      <c r="J46" s="43"/>
      <c r="K46" s="43"/>
      <c r="L46" s="43"/>
      <c r="M46" s="43"/>
      <c r="N46" s="43"/>
      <c r="O46" s="40" t="s">
        <v>7</v>
      </c>
      <c r="P46" s="40"/>
      <c r="Q46" s="35" t="s">
        <v>31</v>
      </c>
      <c r="R46" s="44">
        <v>1</v>
      </c>
      <c r="S46" s="85"/>
      <c r="T46" s="4"/>
    </row>
    <row r="47" spans="1:20" x14ac:dyDescent="0.25">
      <c r="A47" s="1"/>
      <c r="B47" s="80"/>
      <c r="C47" s="105"/>
      <c r="D47" s="46"/>
      <c r="E47" s="43" t="s">
        <v>63</v>
      </c>
      <c r="F47" s="43"/>
      <c r="G47" s="43"/>
      <c r="H47" s="43"/>
      <c r="I47" s="43"/>
      <c r="J47" s="43"/>
      <c r="K47" s="43"/>
      <c r="L47" s="43"/>
      <c r="M47" s="43"/>
      <c r="N47" s="43"/>
      <c r="O47" s="40" t="s">
        <v>6</v>
      </c>
      <c r="P47" s="40"/>
      <c r="Q47" s="35" t="s">
        <v>31</v>
      </c>
      <c r="R47" s="44">
        <v>2</v>
      </c>
      <c r="S47" s="85"/>
      <c r="T47" s="4"/>
    </row>
    <row r="48" spans="1:20" x14ac:dyDescent="0.25">
      <c r="A48" s="1"/>
      <c r="B48" s="80"/>
      <c r="C48" s="105">
        <v>45170</v>
      </c>
      <c r="D48" s="46"/>
      <c r="E48" s="43" t="s">
        <v>56</v>
      </c>
      <c r="F48" s="43"/>
      <c r="G48" s="43"/>
      <c r="H48" s="43"/>
      <c r="I48" s="43"/>
      <c r="J48" s="43"/>
      <c r="K48" s="43"/>
      <c r="L48" s="43"/>
      <c r="M48" s="43"/>
      <c r="N48" s="43"/>
      <c r="O48" s="40" t="s">
        <v>7</v>
      </c>
      <c r="P48" s="40"/>
      <c r="Q48" s="35" t="s">
        <v>31</v>
      </c>
      <c r="R48" s="44">
        <v>2</v>
      </c>
      <c r="S48" s="85"/>
      <c r="T48" s="4"/>
    </row>
    <row r="49" spans="1:20" x14ac:dyDescent="0.25">
      <c r="A49" s="1"/>
      <c r="B49" s="80"/>
      <c r="C49" s="105">
        <v>44986</v>
      </c>
      <c r="D49" s="46"/>
      <c r="E49" s="43" t="s">
        <v>15</v>
      </c>
      <c r="F49" s="48"/>
      <c r="G49" s="48"/>
      <c r="H49" s="48"/>
      <c r="I49" s="48"/>
      <c r="J49" s="48"/>
      <c r="K49" s="48"/>
      <c r="L49" s="48"/>
      <c r="M49" s="48"/>
      <c r="N49" s="48"/>
      <c r="O49" s="40" t="s">
        <v>7</v>
      </c>
      <c r="P49" s="40"/>
      <c r="Q49" s="35" t="s">
        <v>31</v>
      </c>
      <c r="R49" s="38">
        <v>19</v>
      </c>
      <c r="S49" s="85"/>
      <c r="T49" s="4"/>
    </row>
    <row r="50" spans="1:20" x14ac:dyDescent="0.25">
      <c r="A50" s="1"/>
      <c r="B50" s="83"/>
      <c r="C50" s="105"/>
      <c r="D50" s="46"/>
      <c r="E50" s="45" t="s">
        <v>47</v>
      </c>
      <c r="F50" s="48"/>
      <c r="G50" s="48"/>
      <c r="H50" s="48"/>
      <c r="I50" s="48"/>
      <c r="J50" s="48"/>
      <c r="K50" s="48"/>
      <c r="L50" s="48"/>
      <c r="M50" s="48"/>
      <c r="N50" s="48"/>
      <c r="O50" s="41" t="s">
        <v>7</v>
      </c>
      <c r="P50" s="41"/>
      <c r="Q50" s="35" t="s">
        <v>31</v>
      </c>
      <c r="R50" s="44">
        <v>3</v>
      </c>
      <c r="S50" s="85"/>
      <c r="T50" s="4"/>
    </row>
    <row r="51" spans="1:20" x14ac:dyDescent="0.25">
      <c r="A51" s="1"/>
      <c r="B51" s="80"/>
      <c r="C51" s="105">
        <v>44549</v>
      </c>
      <c r="D51" s="34"/>
      <c r="E51" s="34" t="s">
        <v>60</v>
      </c>
      <c r="F51" s="34"/>
      <c r="G51" s="34"/>
      <c r="H51" s="34"/>
      <c r="I51" s="34"/>
      <c r="J51" s="34"/>
      <c r="K51" s="34"/>
      <c r="L51" s="34"/>
      <c r="M51" s="34"/>
      <c r="N51" s="34"/>
      <c r="O51" s="40" t="s">
        <v>7</v>
      </c>
      <c r="P51" s="40"/>
      <c r="Q51" s="35" t="s">
        <v>31</v>
      </c>
      <c r="R51" s="38">
        <v>3</v>
      </c>
      <c r="S51" s="85"/>
      <c r="T51" s="4"/>
    </row>
    <row r="52" spans="1:20" x14ac:dyDescent="0.25">
      <c r="A52" s="1"/>
      <c r="B52" s="80"/>
      <c r="C52" s="105">
        <v>45047</v>
      </c>
      <c r="D52" s="34"/>
      <c r="E52" s="34" t="s">
        <v>52</v>
      </c>
      <c r="F52" s="34"/>
      <c r="G52" s="34"/>
      <c r="H52" s="34"/>
      <c r="I52" s="34"/>
      <c r="J52" s="34"/>
      <c r="K52" s="34"/>
      <c r="L52" s="34"/>
      <c r="M52" s="34"/>
      <c r="N52" s="34"/>
      <c r="O52" s="40" t="s">
        <v>7</v>
      </c>
      <c r="P52" s="40"/>
      <c r="Q52" s="35" t="s">
        <v>31</v>
      </c>
      <c r="R52" s="38">
        <v>50</v>
      </c>
      <c r="S52" s="85"/>
      <c r="T52" s="4"/>
    </row>
    <row r="53" spans="1:20" x14ac:dyDescent="0.25">
      <c r="A53" s="1"/>
      <c r="B53" s="80"/>
      <c r="C53" s="105">
        <v>45352</v>
      </c>
      <c r="D53" s="34" t="s">
        <v>64</v>
      </c>
      <c r="E53" s="34" t="s">
        <v>53</v>
      </c>
      <c r="F53" s="34"/>
      <c r="G53" s="34"/>
      <c r="H53" s="34"/>
      <c r="I53" s="34"/>
      <c r="J53" s="34"/>
      <c r="K53" s="34"/>
      <c r="L53" s="34"/>
      <c r="M53" s="34"/>
      <c r="N53" s="34"/>
      <c r="O53" s="40" t="s">
        <v>7</v>
      </c>
      <c r="P53" s="40"/>
      <c r="Q53" s="35" t="s">
        <v>31</v>
      </c>
      <c r="R53" s="38">
        <v>36</v>
      </c>
      <c r="S53" s="85"/>
      <c r="T53" s="4"/>
    </row>
    <row r="54" spans="1:20" x14ac:dyDescent="0.25">
      <c r="A54" s="1"/>
      <c r="B54" s="80"/>
      <c r="C54" s="105">
        <v>45352</v>
      </c>
      <c r="D54" s="34"/>
      <c r="E54" s="34" t="s">
        <v>4</v>
      </c>
      <c r="F54" s="34"/>
      <c r="G54" s="34"/>
      <c r="H54" s="34"/>
      <c r="I54" s="34"/>
      <c r="J54" s="34"/>
      <c r="K54" s="34"/>
      <c r="L54" s="34"/>
      <c r="M54" s="34"/>
      <c r="N54" s="34"/>
      <c r="O54" s="40" t="s">
        <v>7</v>
      </c>
      <c r="P54" s="40"/>
      <c r="Q54" s="35" t="s">
        <v>31</v>
      </c>
      <c r="R54" s="38">
        <v>86</v>
      </c>
      <c r="S54" s="85"/>
      <c r="T54" s="4"/>
    </row>
    <row r="55" spans="1:20" x14ac:dyDescent="0.25">
      <c r="A55" s="1"/>
      <c r="B55" s="80"/>
      <c r="C55" s="105">
        <v>45352</v>
      </c>
      <c r="D55" s="34"/>
      <c r="E55" s="34" t="s">
        <v>5</v>
      </c>
      <c r="F55" s="34"/>
      <c r="G55" s="34"/>
      <c r="H55" s="34"/>
      <c r="I55" s="34"/>
      <c r="J55" s="34"/>
      <c r="K55" s="34"/>
      <c r="L55" s="34"/>
      <c r="M55" s="34"/>
      <c r="N55" s="34"/>
      <c r="O55" s="40" t="s">
        <v>7</v>
      </c>
      <c r="P55" s="40"/>
      <c r="Q55" s="35" t="s">
        <v>31</v>
      </c>
      <c r="R55" s="38">
        <v>87</v>
      </c>
      <c r="S55" s="85"/>
      <c r="T55" s="4"/>
    </row>
    <row r="56" spans="1:20" ht="13.8" thickBot="1" x14ac:dyDescent="0.3">
      <c r="A56" s="1"/>
      <c r="B56" s="80"/>
      <c r="C56" s="8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/>
      <c r="P56" s="47"/>
      <c r="Q56" s="60"/>
      <c r="R56" s="70"/>
      <c r="S56" s="85"/>
      <c r="T56" s="4"/>
    </row>
    <row r="57" spans="1:20" ht="18" thickBot="1" x14ac:dyDescent="0.35">
      <c r="A57" s="1"/>
      <c r="B57" s="80"/>
      <c r="C57" s="72"/>
      <c r="D57" s="73"/>
      <c r="E57" s="74" t="s">
        <v>90</v>
      </c>
      <c r="F57" s="73"/>
      <c r="G57" s="73"/>
      <c r="H57" s="73"/>
      <c r="I57" s="73"/>
      <c r="J57" s="73"/>
      <c r="K57" s="73"/>
      <c r="L57" s="73"/>
      <c r="M57" s="73"/>
      <c r="N57" s="73"/>
      <c r="O57" s="75"/>
      <c r="P57" s="75"/>
      <c r="Q57" s="76" t="s">
        <v>64</v>
      </c>
      <c r="R57" s="77"/>
      <c r="S57" s="85"/>
      <c r="T57" s="4"/>
    </row>
    <row r="58" spans="1:20" x14ac:dyDescent="0.25">
      <c r="A58" s="1"/>
      <c r="B58" s="80"/>
      <c r="C58" s="88"/>
      <c r="D58" s="71"/>
      <c r="E58" s="62" t="s">
        <v>75</v>
      </c>
      <c r="F58" s="62"/>
      <c r="G58" s="62"/>
      <c r="H58" s="62"/>
      <c r="I58" s="62"/>
      <c r="J58" s="62"/>
      <c r="K58" s="62"/>
      <c r="L58" s="62"/>
      <c r="M58" s="62"/>
      <c r="N58" s="62"/>
      <c r="O58" s="11" t="s">
        <v>7</v>
      </c>
      <c r="P58" s="11"/>
      <c r="Q58" s="35" t="s">
        <v>31</v>
      </c>
      <c r="R58" s="44">
        <v>143</v>
      </c>
      <c r="S58" s="85"/>
      <c r="T58" s="4"/>
    </row>
    <row r="59" spans="1:20" ht="13.8" thickBot="1" x14ac:dyDescent="0.3">
      <c r="A59" s="1"/>
      <c r="B59" s="84"/>
      <c r="C59" s="90"/>
      <c r="D59" s="91"/>
      <c r="E59" s="43" t="s">
        <v>28</v>
      </c>
      <c r="F59" s="48"/>
      <c r="G59" s="48"/>
      <c r="H59" s="48"/>
      <c r="I59" s="48"/>
      <c r="J59" s="48"/>
      <c r="K59" s="48"/>
      <c r="L59" s="48"/>
      <c r="M59" s="48"/>
      <c r="N59" s="48"/>
      <c r="O59" s="40" t="s">
        <v>8</v>
      </c>
      <c r="P59" s="40"/>
      <c r="Q59" s="35" t="s">
        <v>31</v>
      </c>
      <c r="R59" s="38">
        <v>27</v>
      </c>
      <c r="S59" s="92"/>
      <c r="T59" s="4"/>
    </row>
    <row r="60" spans="1:20" x14ac:dyDescent="0.25">
      <c r="A60" s="6"/>
      <c r="B60" s="13"/>
      <c r="C60" s="14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16"/>
      <c r="Q60" s="16"/>
      <c r="R60" s="78"/>
      <c r="S60" s="17"/>
      <c r="T60" s="4"/>
    </row>
    <row r="61" spans="1:20" x14ac:dyDescent="0.25">
      <c r="A61" s="4"/>
      <c r="B61" s="4"/>
      <c r="C61" s="3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5"/>
      <c r="R61" s="49"/>
      <c r="S61" s="2"/>
      <c r="T61" s="4"/>
    </row>
    <row r="62" spans="1:20" x14ac:dyDescent="0.25">
      <c r="A62" s="4"/>
      <c r="B62" s="4"/>
      <c r="C62" s="3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"/>
      <c r="R62" s="49"/>
      <c r="S62" s="2"/>
      <c r="T62" s="4"/>
    </row>
    <row r="63" spans="1:20" x14ac:dyDescent="0.25">
      <c r="A63" s="4"/>
      <c r="B63" s="4"/>
      <c r="C63" s="3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5"/>
      <c r="R63" s="49"/>
      <c r="S63" s="2"/>
      <c r="T63" s="4"/>
    </row>
    <row r="64" spans="1:20" x14ac:dyDescent="0.25">
      <c r="A64" s="4"/>
      <c r="B64" s="4"/>
      <c r="C64" s="3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"/>
      <c r="R64" s="49"/>
      <c r="S64" s="2"/>
      <c r="T64" s="4"/>
    </row>
    <row r="65" spans="1:20" x14ac:dyDescent="0.25">
      <c r="A65" s="4"/>
      <c r="B65" s="4"/>
      <c r="C65" s="3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49"/>
      <c r="S65" s="2"/>
      <c r="T65" s="4"/>
    </row>
    <row r="66" spans="1:20" x14ac:dyDescent="0.25">
      <c r="A66" s="4"/>
      <c r="B66" s="4"/>
      <c r="C66" s="3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49"/>
      <c r="S66" s="2"/>
      <c r="T66" s="4"/>
    </row>
    <row r="67" spans="1:20" x14ac:dyDescent="0.25">
      <c r="A67" s="4"/>
      <c r="B67" s="4"/>
      <c r="C67" s="3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49"/>
      <c r="S67" s="2"/>
      <c r="T67" s="4"/>
    </row>
    <row r="68" spans="1:20" x14ac:dyDescent="0.25">
      <c r="A68" s="4"/>
      <c r="B68" s="4"/>
      <c r="C68" s="3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49"/>
      <c r="S68" s="2"/>
      <c r="T68" s="4"/>
    </row>
  </sheetData>
  <mergeCells count="6">
    <mergeCell ref="R6:S9"/>
    <mergeCell ref="C2:R2"/>
    <mergeCell ref="C1:R1"/>
    <mergeCell ref="C4:R4"/>
    <mergeCell ref="C3:R3"/>
    <mergeCell ref="C5:S5"/>
  </mergeCells>
  <phoneticPr fontId="0" type="noConversion"/>
  <printOptions horizontalCentered="1"/>
  <pageMargins left="0.27" right="0.2" top="0.59055118110236227" bottom="0.31496062992125984" header="0.51181102362204722" footer="0.3"/>
  <pageSetup paperSize="9" scale="8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LIKARNA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orgmetod</cp:lastModifiedBy>
  <cp:lastPrinted>2021-07-26T10:24:52Z</cp:lastPrinted>
  <dcterms:created xsi:type="dcterms:W3CDTF">2006-09-21T06:35:21Z</dcterms:created>
  <dcterms:modified xsi:type="dcterms:W3CDTF">2021-09-08T11:05:07Z</dcterms:modified>
</cp:coreProperties>
</file>