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Головна медсестра\Downloads\"/>
    </mc:Choice>
  </mc:AlternateContent>
  <xr:revisionPtr revIDLastSave="0" documentId="13_ncr:1_{01BF81BA-0E86-49F6-BB94-12E4C76B7E44}" xr6:coauthVersionLast="45" xr6:coauthVersionMax="45" xr10:uidLastSave="{00000000-0000-0000-0000-000000000000}"/>
  <bookViews>
    <workbookView xWindow="2865" yWindow="2340" windowWidth="25935" windowHeight="13785" activeTab="3" xr2:uid="{00000000-000D-0000-FFFF-FFFF00000000}"/>
  </bookViews>
  <sheets>
    <sheet name="Лист4" sheetId="4" r:id="rId1"/>
    <sheet name="Лист5" sheetId="5" r:id="rId2"/>
    <sheet name="Лист6" sheetId="6" r:id="rId3"/>
    <sheet name="Лист1" sheetId="1" r:id="rId4"/>
    <sheet name="Лист7" sheetId="7" r:id="rId5"/>
    <sheet name="Лист2" sheetId="2" r:id="rId6"/>
    <sheet name="Лист3" sheetId="3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I74" i="1" l="1"/>
  <c r="AK74" i="1" s="1"/>
  <c r="AI77" i="1"/>
  <c r="AK77" i="1" s="1"/>
  <c r="AI79" i="1"/>
  <c r="AK79" i="1" s="1"/>
  <c r="AI83" i="1"/>
  <c r="AK83" i="1" s="1"/>
  <c r="AI84" i="1"/>
  <c r="AK84" i="1" s="1"/>
  <c r="AI87" i="1"/>
  <c r="AK87" i="1" s="1"/>
  <c r="AK88" i="1"/>
  <c r="AK63" i="1"/>
</calcChain>
</file>

<file path=xl/sharedStrings.xml><?xml version="1.0" encoding="utf-8"?>
<sst xmlns="http://schemas.openxmlformats.org/spreadsheetml/2006/main" count="200" uniqueCount="121">
  <si>
    <t>Одиниці</t>
  </si>
  <si>
    <t>виміру</t>
  </si>
  <si>
    <t>сума</t>
  </si>
  <si>
    <t>№</t>
  </si>
  <si>
    <t>фл</t>
  </si>
  <si>
    <t>уп</t>
  </si>
  <si>
    <t>шт</t>
  </si>
  <si>
    <t>доз</t>
  </si>
  <si>
    <t>Склад</t>
  </si>
  <si>
    <t>Кількість</t>
  </si>
  <si>
    <t>Надходження</t>
  </si>
  <si>
    <t xml:space="preserve">Видаток </t>
  </si>
  <si>
    <t>Залишок</t>
  </si>
  <si>
    <t>Контроль</t>
  </si>
  <si>
    <t>Підпис</t>
  </si>
  <si>
    <t>пропозиції</t>
  </si>
  <si>
    <t xml:space="preserve">Зауваження та </t>
  </si>
  <si>
    <t xml:space="preserve">Дата </t>
  </si>
  <si>
    <t>перевірки</t>
  </si>
  <si>
    <t>форма</t>
  </si>
  <si>
    <t xml:space="preserve">Лікарська </t>
  </si>
  <si>
    <t>запису</t>
  </si>
  <si>
    <t>Дата</t>
  </si>
  <si>
    <t>документу</t>
  </si>
  <si>
    <t>Сума</t>
  </si>
  <si>
    <t>залишок</t>
  </si>
  <si>
    <t>№п/п</t>
  </si>
  <si>
    <t xml:space="preserve">джерело </t>
  </si>
  <si>
    <t>надходження</t>
  </si>
  <si>
    <t>назва діючої</t>
  </si>
  <si>
    <t>речовини</t>
  </si>
  <si>
    <t xml:space="preserve">термін </t>
  </si>
  <si>
    <t>придатності</t>
  </si>
  <si>
    <t>Назва діючої речовини</t>
  </si>
  <si>
    <t>Торгівельна назва</t>
  </si>
  <si>
    <t>старша</t>
  </si>
  <si>
    <t>пост</t>
  </si>
  <si>
    <t>загальна</t>
  </si>
  <si>
    <t>к-ість</t>
  </si>
  <si>
    <t>амп</t>
  </si>
  <si>
    <t>дофамін</t>
  </si>
  <si>
    <t>метамізол натрію</t>
  </si>
  <si>
    <t>глюкоза</t>
  </si>
  <si>
    <t>гідрокортизон ацетат.</t>
  </si>
  <si>
    <t>еуфілін 2%% 5,0 №10</t>
  </si>
  <si>
    <t>мезатон</t>
  </si>
  <si>
    <t>преднізолон</t>
  </si>
  <si>
    <t>дофамін 4 % 5.0 №10</t>
  </si>
  <si>
    <t>анальгін 500 мг/мл 2,0 №10</t>
  </si>
  <si>
    <t>адреналін 1,82 мг/мл 1,0 №10</t>
  </si>
  <si>
    <t>мезатон 5 мг/мл 1,0 №10</t>
  </si>
  <si>
    <t>метоклопрамід 5 мг/мл по 2 мл №10</t>
  </si>
  <si>
    <t>преднізолон 1,0 №5</t>
  </si>
  <si>
    <t>спирт мед. 100.0 70%</t>
  </si>
  <si>
    <t>націон. сл</t>
  </si>
  <si>
    <t>місцев. б.</t>
  </si>
  <si>
    <t>бинт ст 5х10</t>
  </si>
  <si>
    <t>бинт ст 7х14</t>
  </si>
  <si>
    <t>система ПР</t>
  </si>
  <si>
    <t>шприц одноразовий ін. 20,0 мл</t>
  </si>
  <si>
    <t>маніт</t>
  </si>
  <si>
    <t>маніт 200,0</t>
  </si>
  <si>
    <t>Гідрокортизону ацетат 2,5%</t>
  </si>
  <si>
    <t>Глюкоза 40% 5,0 №10</t>
  </si>
  <si>
    <t>Кальціум сопфарм10.0</t>
  </si>
  <si>
    <t>кальціум</t>
  </si>
  <si>
    <t>гум. доп</t>
  </si>
  <si>
    <t>розчин Рінгера 400.0</t>
  </si>
  <si>
    <t>магнію сульфт 0,25%</t>
  </si>
  <si>
    <t>адреналін</t>
  </si>
  <si>
    <t>ціанокобаламін</t>
  </si>
  <si>
    <t>діклофенак</t>
  </si>
  <si>
    <t>діклофенак 3,0 №5</t>
  </si>
  <si>
    <t>омепразол 20мг</t>
  </si>
  <si>
    <t xml:space="preserve">метоклопрамід </t>
  </si>
  <si>
    <t>дротаверін 2,0№10</t>
  </si>
  <si>
    <t xml:space="preserve">дротаверін </t>
  </si>
  <si>
    <t>пелюшки</t>
  </si>
  <si>
    <t>шприц одноразовий 10,0</t>
  </si>
  <si>
    <t xml:space="preserve">розчин Рінгера </t>
  </si>
  <si>
    <t xml:space="preserve">дексаметазон </t>
  </si>
  <si>
    <t xml:space="preserve">натрію хлорид </t>
  </si>
  <si>
    <t>шприц одноразовий 5,0</t>
  </si>
  <si>
    <t xml:space="preserve">омепразол </t>
  </si>
  <si>
    <t>01,08,2028</t>
  </si>
  <si>
    <t>розчин Рінгера 200.0</t>
  </si>
  <si>
    <t>,</t>
  </si>
  <si>
    <t xml:space="preserve">                                                         ІНФОРМАЦІЯ ЩОДО НАЯВНОСТІ ЛІКАРСЬКИХ ЗАСОБІВ   </t>
  </si>
  <si>
    <t xml:space="preserve">бупірол </t>
  </si>
  <si>
    <t>фуросемід 10мг\мл №5</t>
  </si>
  <si>
    <t xml:space="preserve">фуросемід </t>
  </si>
  <si>
    <t>натрію хлорид  0,9%100,0</t>
  </si>
  <si>
    <t>натрію хлорид  0,9%200,0</t>
  </si>
  <si>
    <t>старша сестра медична  ----------------        Любов Скрипіна</t>
  </si>
  <si>
    <t>нітрогліцерін 0,5 №40</t>
  </si>
  <si>
    <t xml:space="preserve">нітрогліцерін </t>
  </si>
  <si>
    <t>гемотран100мг\мл №5</t>
  </si>
  <si>
    <t>дицинон 2,0</t>
  </si>
  <si>
    <t xml:space="preserve">дицинон </t>
  </si>
  <si>
    <t>Ц. Г.П.</t>
  </si>
  <si>
    <t>дексаметазон 1,0 №5</t>
  </si>
  <si>
    <t>атрогрел 75 мг №60</t>
  </si>
  <si>
    <t>атрогрел</t>
  </si>
  <si>
    <t>памперс XL</t>
  </si>
  <si>
    <t>спирт мед. 70%</t>
  </si>
  <si>
    <t>герпевір 250мг №10</t>
  </si>
  <si>
    <t xml:space="preserve">герпевір 250мг </t>
  </si>
  <si>
    <t xml:space="preserve">                                                  ЛІКАРСЬКІ ЗАСОБИ</t>
  </si>
  <si>
    <t>еуфілін 2%% 5,0 №10 МОБ</t>
  </si>
  <si>
    <t xml:space="preserve">Глюкоза  5% №200 </t>
  </si>
  <si>
    <t>магнію сульфат 0,25%№10</t>
  </si>
  <si>
    <t>націон. Сл</t>
  </si>
  <si>
    <t>актилізе ліофілізат  50мг</t>
  </si>
  <si>
    <t>01.12..2027</t>
  </si>
  <si>
    <t xml:space="preserve">актилізе ліофілізат  </t>
  </si>
  <si>
    <t>вата мед н\ст 100,0МОБ</t>
  </si>
  <si>
    <t>кг</t>
  </si>
  <si>
    <t>ціанокобаламін 1.0№10</t>
  </si>
  <si>
    <t>апірол 100.0</t>
  </si>
  <si>
    <t>упак</t>
  </si>
  <si>
    <t xml:space="preserve">                                                              неврологічне відділення  станом на 02.02.2026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</si>
</sst>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6" x14ac:knownFonts="1">
    <font>
      <sz val="10"/>
      <name val="Arial Cyr"/>
      <charset val="204"/>
    </font>
    <font>
      <sz val="8"/>
      <name val="Arial Cyr"/>
      <family val="2"/>
      <charset val="204"/>
    </font>
    <font>
      <sz val="9"/>
      <name val="Arial Cyr"/>
      <family val="2"/>
      <charset val="204"/>
    </font>
    <font>
      <sz val="8"/>
      <name val="Arial Cyr"/>
      <charset val="204"/>
    </font>
    <font>
      <b/>
      <sz val="10"/>
      <name val="Arial Cyr"/>
      <charset val="204"/>
    </font>
    <font>
      <sz val="9"/>
      <name val="Arial Cyr"/>
      <charset val="204"/>
    </font>
    <font>
      <sz val="8"/>
      <color rgb="FFFF0000"/>
      <name val="Arial Cyr"/>
      <charset val="204"/>
    </font>
    <font>
      <sz val="9"/>
      <color rgb="FF0070C0"/>
      <name val="Arial Cyr"/>
      <charset val="204"/>
    </font>
    <font>
      <sz val="9"/>
      <name val="Arial"/>
      <family val="2"/>
      <charset val="204"/>
    </font>
    <font>
      <sz val="12"/>
      <name val="Arial Cyr"/>
      <charset val="204"/>
    </font>
    <font>
      <sz val="14"/>
      <name val="Arial Cyr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sz val="8"/>
      <color rgb="FFFF0000"/>
      <name val="Arial"/>
      <family val="2"/>
      <charset val="204"/>
    </font>
    <font>
      <sz val="8"/>
      <color rgb="FF0070C0"/>
      <name val="Arial"/>
      <family val="2"/>
      <charset val="204"/>
    </font>
    <font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9">
    <xf numFmtId="0" fontId="0" fillId="0" borderId="0" xfId="0"/>
    <xf numFmtId="0" fontId="0" fillId="0" borderId="0" xfId="0" applyBorder="1"/>
    <xf numFmtId="0" fontId="1" fillId="0" borderId="2" xfId="0" applyFont="1" applyBorder="1" applyAlignment="1">
      <alignment horizontal="center"/>
    </xf>
    <xf numFmtId="0" fontId="0" fillId="0" borderId="3" xfId="0" applyBorder="1"/>
    <xf numFmtId="0" fontId="3" fillId="0" borderId="1" xfId="0" applyFont="1" applyBorder="1"/>
    <xf numFmtId="0" fontId="3" fillId="0" borderId="3" xfId="0" applyFont="1" applyBorder="1"/>
    <xf numFmtId="0" fontId="0" fillId="0" borderId="4" xfId="0" applyBorder="1"/>
    <xf numFmtId="0" fontId="3" fillId="0" borderId="2" xfId="0" applyFont="1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3" fillId="0" borderId="6" xfId="0" applyFont="1" applyBorder="1"/>
    <xf numFmtId="0" fontId="3" fillId="2" borderId="0" xfId="0" applyFont="1" applyFill="1"/>
    <xf numFmtId="0" fontId="3" fillId="0" borderId="0" xfId="0" applyFont="1"/>
    <xf numFmtId="0" fontId="3" fillId="2" borderId="0" xfId="0" applyNumberFormat="1" applyFont="1" applyFill="1"/>
    <xf numFmtId="0" fontId="0" fillId="0" borderId="5" xfId="0" applyBorder="1" applyAlignment="1">
      <alignment horizontal="center"/>
    </xf>
    <xf numFmtId="0" fontId="3" fillId="0" borderId="0" xfId="0" applyFont="1" applyBorder="1"/>
    <xf numFmtId="0" fontId="3" fillId="0" borderId="8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3" fillId="0" borderId="8" xfId="0" applyFont="1" applyBorder="1"/>
    <xf numFmtId="0" fontId="0" fillId="0" borderId="10" xfId="0" applyBorder="1"/>
    <xf numFmtId="0" fontId="3" fillId="0" borderId="15" xfId="0" applyFont="1" applyBorder="1" applyAlignment="1">
      <alignment horizontal="center"/>
    </xf>
    <xf numFmtId="0" fontId="0" fillId="0" borderId="11" xfId="0" applyBorder="1"/>
    <xf numFmtId="0" fontId="0" fillId="0" borderId="8" xfId="0" applyBorder="1"/>
    <xf numFmtId="0" fontId="0" fillId="0" borderId="16" xfId="0" applyBorder="1"/>
    <xf numFmtId="0" fontId="3" fillId="0" borderId="17" xfId="0" applyFont="1" applyBorder="1"/>
    <xf numFmtId="0" fontId="5" fillId="0" borderId="7" xfId="0" applyFont="1" applyBorder="1"/>
    <xf numFmtId="0" fontId="8" fillId="0" borderId="1" xfId="0" applyFont="1" applyBorder="1"/>
    <xf numFmtId="0" fontId="0" fillId="0" borderId="0" xfId="0" applyAlignment="1"/>
    <xf numFmtId="0" fontId="1" fillId="0" borderId="3" xfId="0" applyFont="1" applyBorder="1" applyAlignment="1">
      <alignment horizontal="center"/>
    </xf>
    <xf numFmtId="0" fontId="0" fillId="0" borderId="2" xfId="0" applyBorder="1"/>
    <xf numFmtId="0" fontId="1" fillId="0" borderId="22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2" fontId="6" fillId="0" borderId="24" xfId="0" applyNumberFormat="1" applyFont="1" applyBorder="1" applyAlignment="1">
      <alignment horizontal="center"/>
    </xf>
    <xf numFmtId="0" fontId="3" fillId="0" borderId="13" xfId="0" applyFont="1" applyBorder="1" applyAlignment="1">
      <alignment horizontal="left"/>
    </xf>
    <xf numFmtId="0" fontId="3" fillId="0" borderId="14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3" fillId="0" borderId="5" xfId="0" applyFont="1" applyBorder="1"/>
    <xf numFmtId="0" fontId="3" fillId="0" borderId="9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3" fillId="0" borderId="2" xfId="0" applyFont="1" applyBorder="1"/>
    <xf numFmtId="0" fontId="3" fillId="0" borderId="19" xfId="0" applyFont="1" applyBorder="1"/>
    <xf numFmtId="0" fontId="0" fillId="0" borderId="24" xfId="0" applyBorder="1"/>
    <xf numFmtId="0" fontId="1" fillId="0" borderId="13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3" xfId="0" applyFont="1" applyBorder="1"/>
    <xf numFmtId="0" fontId="3" fillId="0" borderId="22" xfId="0" applyFont="1" applyBorder="1"/>
    <xf numFmtId="0" fontId="0" fillId="0" borderId="14" xfId="0" applyBorder="1"/>
    <xf numFmtId="0" fontId="0" fillId="0" borderId="26" xfId="0" applyBorder="1"/>
    <xf numFmtId="0" fontId="1" fillId="0" borderId="25" xfId="0" applyFont="1" applyBorder="1" applyAlignment="1">
      <alignment horizontal="center"/>
    </xf>
    <xf numFmtId="0" fontId="3" fillId="0" borderId="10" xfId="0" applyFont="1" applyBorder="1"/>
    <xf numFmtId="0" fontId="7" fillId="0" borderId="7" xfId="0" applyFont="1" applyBorder="1"/>
    <xf numFmtId="0" fontId="0" fillId="0" borderId="24" xfId="0" applyFont="1" applyBorder="1" applyAlignment="1">
      <alignment horizontal="center"/>
    </xf>
    <xf numFmtId="0" fontId="0" fillId="0" borderId="24" xfId="0" applyNumberFormat="1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2" fontId="6" fillId="0" borderId="28" xfId="0" applyNumberFormat="1" applyFont="1" applyBorder="1" applyAlignment="1">
      <alignment horizontal="center"/>
    </xf>
    <xf numFmtId="0" fontId="4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0" fillId="0" borderId="0" xfId="0" applyAlignment="1"/>
    <xf numFmtId="0" fontId="9" fillId="2" borderId="0" xfId="0" applyFont="1" applyFill="1" applyAlignment="1"/>
    <xf numFmtId="0" fontId="0" fillId="3" borderId="0" xfId="0" applyFill="1"/>
    <xf numFmtId="16" fontId="0" fillId="3" borderId="0" xfId="0" applyNumberFormat="1" applyFill="1" applyBorder="1" applyAlignment="1">
      <alignment horizontal="center"/>
    </xf>
    <xf numFmtId="0" fontId="11" fillId="0" borderId="1" xfId="0" applyFont="1" applyBorder="1"/>
    <xf numFmtId="0" fontId="11" fillId="0" borderId="0" xfId="0" applyFont="1" applyBorder="1"/>
    <xf numFmtId="0" fontId="11" fillId="0" borderId="3" xfId="0" applyFont="1" applyBorder="1"/>
    <xf numFmtId="0" fontId="11" fillId="0" borderId="28" xfId="0" applyFont="1" applyBorder="1" applyAlignment="1">
      <alignment horizontal="center"/>
    </xf>
    <xf numFmtId="0" fontId="8" fillId="0" borderId="7" xfId="0" applyFont="1" applyBorder="1"/>
    <xf numFmtId="2" fontId="13" fillId="0" borderId="28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1" xfId="0" applyNumberFormat="1" applyFont="1" applyBorder="1" applyAlignment="1">
      <alignment horizontal="center"/>
    </xf>
    <xf numFmtId="0" fontId="8" fillId="0" borderId="18" xfId="0" applyFont="1" applyBorder="1"/>
    <xf numFmtId="0" fontId="12" fillId="0" borderId="1" xfId="0" applyFont="1" applyBorder="1"/>
    <xf numFmtId="2" fontId="13" fillId="0" borderId="0" xfId="0" applyNumberFormat="1" applyFont="1" applyBorder="1" applyAlignment="1">
      <alignment horizontal="center"/>
    </xf>
    <xf numFmtId="0" fontId="0" fillId="0" borderId="0" xfId="0" applyAlignment="1"/>
    <xf numFmtId="0" fontId="8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2" fontId="13" fillId="0" borderId="1" xfId="0" applyNumberFormat="1" applyFont="1" applyBorder="1" applyAlignment="1">
      <alignment horizontal="center"/>
    </xf>
    <xf numFmtId="14" fontId="14" fillId="0" borderId="1" xfId="0" applyNumberFormat="1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2" fontId="13" fillId="0" borderId="1" xfId="0" applyNumberFormat="1" applyFont="1" applyBorder="1"/>
    <xf numFmtId="14" fontId="8" fillId="0" borderId="1" xfId="0" applyNumberFormat="1" applyFont="1" applyBorder="1" applyAlignment="1">
      <alignment vertical="center" wrapText="1"/>
    </xf>
    <xf numFmtId="2" fontId="11" fillId="0" borderId="1" xfId="0" applyNumberFormat="1" applyFont="1" applyBorder="1"/>
    <xf numFmtId="0" fontId="15" fillId="0" borderId="1" xfId="0" applyNumberFormat="1" applyFont="1" applyBorder="1" applyAlignment="1">
      <alignment horizontal="right"/>
    </xf>
    <xf numFmtId="0" fontId="14" fillId="0" borderId="1" xfId="0" applyNumberFormat="1" applyFont="1" applyBorder="1" applyAlignment="1">
      <alignment horizontal="center"/>
    </xf>
    <xf numFmtId="0" fontId="15" fillId="0" borderId="1" xfId="0" applyNumberFormat="1" applyFont="1" applyBorder="1" applyAlignment="1">
      <alignment horizontal="center"/>
    </xf>
    <xf numFmtId="0" fontId="13" fillId="0" borderId="1" xfId="0" applyNumberFormat="1" applyFont="1" applyBorder="1" applyAlignment="1">
      <alignment horizontal="center"/>
    </xf>
    <xf numFmtId="0" fontId="14" fillId="0" borderId="1" xfId="0" applyNumberFormat="1" applyFont="1" applyBorder="1" applyAlignment="1">
      <alignment horizontal="right"/>
    </xf>
    <xf numFmtId="0" fontId="11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14" fontId="8" fillId="0" borderId="1" xfId="0" applyNumberFormat="1" applyFont="1" applyBorder="1"/>
    <xf numFmtId="0" fontId="8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horizontal="center"/>
    </xf>
    <xf numFmtId="164" fontId="8" fillId="0" borderId="0" xfId="0" applyNumberFormat="1" applyFont="1" applyFill="1" applyBorder="1" applyAlignment="1">
      <alignment horizontal="center" vertical="top"/>
    </xf>
    <xf numFmtId="0" fontId="8" fillId="0" borderId="0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/>
    </xf>
    <xf numFmtId="2" fontId="6" fillId="0" borderId="29" xfId="0" applyNumberFormat="1" applyFont="1" applyBorder="1" applyAlignment="1">
      <alignment horizontal="center"/>
    </xf>
    <xf numFmtId="0" fontId="0" fillId="0" borderId="18" xfId="0" applyBorder="1"/>
    <xf numFmtId="0" fontId="3" fillId="0" borderId="23" xfId="0" applyFont="1" applyBorder="1"/>
    <xf numFmtId="0" fontId="12" fillId="0" borderId="30" xfId="0" applyFont="1" applyFill="1" applyBorder="1" applyAlignment="1">
      <alignment horizontal="center"/>
    </xf>
    <xf numFmtId="0" fontId="12" fillId="0" borderId="30" xfId="0" applyNumberFormat="1" applyFont="1" applyFill="1" applyBorder="1" applyAlignment="1">
      <alignment horizontal="center"/>
    </xf>
    <xf numFmtId="2" fontId="13" fillId="0" borderId="31" xfId="0" applyNumberFormat="1" applyFont="1" applyBorder="1" applyAlignment="1">
      <alignment horizontal="center"/>
    </xf>
    <xf numFmtId="0" fontId="0" fillId="3" borderId="0" xfId="0" applyFill="1" applyBorder="1"/>
    <xf numFmtId="0" fontId="2" fillId="0" borderId="6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3" fillId="0" borderId="9" xfId="0" applyFont="1" applyBorder="1"/>
    <xf numFmtId="0" fontId="10" fillId="0" borderId="1" xfId="0" applyFont="1" applyBorder="1" applyAlignment="1"/>
    <xf numFmtId="1" fontId="12" fillId="0" borderId="1" xfId="0" applyNumberFormat="1" applyFont="1" applyFill="1" applyBorder="1" applyAlignment="1">
      <alignment horizontal="center"/>
    </xf>
    <xf numFmtId="1" fontId="12" fillId="0" borderId="30" xfId="0" applyNumberFormat="1" applyFont="1" applyFill="1" applyBorder="1" applyAlignment="1">
      <alignment horizontal="center"/>
    </xf>
    <xf numFmtId="0" fontId="12" fillId="0" borderId="1" xfId="0" applyFont="1" applyFill="1" applyBorder="1" applyAlignment="1">
      <alignment horizontal="center" vertical="center" wrapText="1"/>
    </xf>
    <xf numFmtId="0" fontId="12" fillId="0" borderId="30" xfId="0" applyFont="1" applyBorder="1" applyAlignment="1">
      <alignment horizontal="center" vertical="center" wrapText="1"/>
    </xf>
    <xf numFmtId="0" fontId="8" fillId="0" borderId="33" xfId="0" applyFont="1" applyBorder="1" applyAlignment="1">
      <alignment vertical="center" wrapText="1"/>
    </xf>
    <xf numFmtId="0" fontId="8" fillId="0" borderId="33" xfId="0" applyFont="1" applyBorder="1"/>
    <xf numFmtId="0" fontId="12" fillId="0" borderId="33" xfId="0" applyFont="1" applyBorder="1" applyAlignment="1">
      <alignment horizontal="center" vertical="center" wrapText="1"/>
    </xf>
    <xf numFmtId="0" fontId="8" fillId="0" borderId="33" xfId="0" applyFont="1" applyBorder="1" applyAlignment="1">
      <alignment horizontal="center"/>
    </xf>
    <xf numFmtId="0" fontId="8" fillId="0" borderId="33" xfId="0" applyFont="1" applyFill="1" applyBorder="1" applyAlignment="1">
      <alignment horizontal="center" vertical="center" wrapText="1"/>
    </xf>
    <xf numFmtId="2" fontId="13" fillId="0" borderId="33" xfId="0" applyNumberFormat="1" applyFont="1" applyBorder="1" applyAlignment="1">
      <alignment horizontal="center"/>
    </xf>
    <xf numFmtId="14" fontId="14" fillId="0" borderId="33" xfId="0" applyNumberFormat="1" applyFont="1" applyBorder="1" applyAlignment="1">
      <alignment horizontal="center"/>
    </xf>
    <xf numFmtId="0" fontId="14" fillId="0" borderId="33" xfId="0" applyFont="1" applyBorder="1" applyAlignment="1">
      <alignment horizontal="center"/>
    </xf>
    <xf numFmtId="0" fontId="14" fillId="0" borderId="33" xfId="0" applyNumberFormat="1" applyFont="1" applyBorder="1" applyAlignment="1">
      <alignment horizontal="right"/>
    </xf>
    <xf numFmtId="0" fontId="14" fillId="0" borderId="33" xfId="0" applyNumberFormat="1" applyFont="1" applyBorder="1" applyAlignment="1">
      <alignment horizontal="center"/>
    </xf>
    <xf numFmtId="0" fontId="11" fillId="0" borderId="33" xfId="0" applyNumberFormat="1" applyFont="1" applyBorder="1" applyAlignment="1">
      <alignment horizontal="center"/>
    </xf>
    <xf numFmtId="2" fontId="11" fillId="0" borderId="33" xfId="0" applyNumberFormat="1" applyFont="1" applyBorder="1"/>
    <xf numFmtId="0" fontId="11" fillId="0" borderId="33" xfId="0" applyFont="1" applyBorder="1"/>
    <xf numFmtId="0" fontId="12" fillId="0" borderId="32" xfId="0" applyNumberFormat="1" applyFont="1" applyFill="1" applyBorder="1" applyAlignment="1">
      <alignment horizontal="center"/>
    </xf>
    <xf numFmtId="0" fontId="8" fillId="0" borderId="31" xfId="0" applyFont="1" applyBorder="1"/>
    <xf numFmtId="0" fontId="8" fillId="0" borderId="24" xfId="0" applyFont="1" applyBorder="1" applyAlignment="1">
      <alignment vertical="center" wrapText="1"/>
    </xf>
    <xf numFmtId="0" fontId="8" fillId="0" borderId="30" xfId="0" applyFont="1" applyBorder="1" applyAlignment="1">
      <alignment vertical="center" wrapText="1"/>
    </xf>
    <xf numFmtId="14" fontId="8" fillId="0" borderId="33" xfId="0" applyNumberFormat="1" applyFont="1" applyBorder="1"/>
    <xf numFmtId="0" fontId="12" fillId="0" borderId="3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/>
    </xf>
    <xf numFmtId="1" fontId="12" fillId="0" borderId="1" xfId="0" applyNumberFormat="1" applyFont="1" applyBorder="1" applyAlignment="1">
      <alignment horizontal="center" vertical="center" wrapText="1"/>
    </xf>
    <xf numFmtId="0" fontId="8" fillId="0" borderId="7" xfId="0" applyFont="1" applyBorder="1" applyAlignment="1">
      <alignment vertical="center" wrapText="1"/>
    </xf>
    <xf numFmtId="0" fontId="8" fillId="0" borderId="31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9" xfId="0" applyBorder="1" applyAlignment="1">
      <alignment horizontal="center"/>
    </xf>
    <xf numFmtId="0" fontId="4" fillId="0" borderId="0" xfId="0" applyFont="1" applyAlignment="1">
      <alignment wrapText="1"/>
    </xf>
    <xf numFmtId="0" fontId="0" fillId="0" borderId="23" xfId="0" applyBorder="1" applyAlignment="1">
      <alignment horizontal="center"/>
    </xf>
    <xf numFmtId="0" fontId="0" fillId="0" borderId="27" xfId="0" applyBorder="1" applyAlignment="1">
      <alignment horizontal="center"/>
    </xf>
    <xf numFmtId="0" fontId="10" fillId="0" borderId="36" xfId="0" applyFont="1" applyBorder="1" applyAlignment="1"/>
    <xf numFmtId="0" fontId="10" fillId="0" borderId="35" xfId="0" applyFont="1" applyBorder="1" applyAlignment="1"/>
    <xf numFmtId="0" fontId="0" fillId="0" borderId="0" xfId="0" applyAlignment="1"/>
    <xf numFmtId="0" fontId="3" fillId="0" borderId="21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11" xfId="0" applyBorder="1" applyAlignment="1">
      <alignment horizontal="center"/>
    </xf>
  </cellXfs>
  <cellStyles count="1"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zoomScaleNormal="100" workbookViewId="0">
      <selection activeCell="B1" sqref="B1"/>
    </sheetView>
  </sheetViews>
  <sheetFormatPr defaultRowHeight="12.75" x14ac:dyDescent="0.2"/>
  <sheetData/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S115"/>
  <sheetViews>
    <sheetView tabSelected="1" topLeftCell="C1" zoomScaleNormal="100" workbookViewId="0">
      <selection activeCell="AS23" sqref="AS22:AS23"/>
    </sheetView>
  </sheetViews>
  <sheetFormatPr defaultColWidth="7.42578125" defaultRowHeight="12.75" x14ac:dyDescent="0.2"/>
  <cols>
    <col min="1" max="1" width="0.42578125" hidden="1" customWidth="1"/>
    <col min="2" max="2" width="15.42578125" hidden="1" customWidth="1"/>
    <col min="3" max="3" width="10.42578125" customWidth="1"/>
    <col min="4" max="4" width="20.5703125" customWidth="1"/>
    <col min="5" max="5" width="33" customWidth="1"/>
    <col min="6" max="6" width="9.140625" hidden="1" customWidth="1"/>
    <col min="7" max="7" width="1.85546875" hidden="1" customWidth="1"/>
    <col min="8" max="8" width="1.28515625" hidden="1" customWidth="1"/>
    <col min="9" max="10" width="1" hidden="1" customWidth="1"/>
    <col min="11" max="11" width="0.42578125" hidden="1" customWidth="1"/>
    <col min="12" max="12" width="0.28515625" hidden="1" customWidth="1"/>
    <col min="13" max="13" width="1.140625" hidden="1" customWidth="1"/>
    <col min="14" max="14" width="0.85546875" hidden="1" customWidth="1"/>
    <col min="15" max="15" width="0.28515625" customWidth="1"/>
    <col min="16" max="16" width="8.140625" customWidth="1"/>
    <col min="17" max="17" width="1.5703125" hidden="1" customWidth="1"/>
    <col min="18" max="18" width="14.85546875" customWidth="1"/>
    <col min="19" max="19" width="6.5703125" customWidth="1"/>
    <col min="20" max="20" width="10.28515625" hidden="1" customWidth="1"/>
    <col min="21" max="21" width="10" hidden="1" customWidth="1"/>
    <col min="22" max="22" width="9.5703125" hidden="1" customWidth="1"/>
    <col min="23" max="23" width="0.5703125" hidden="1" customWidth="1"/>
    <col min="24" max="24" width="9" hidden="1" customWidth="1"/>
    <col min="25" max="25" width="8.28515625" hidden="1" customWidth="1"/>
    <col min="26" max="26" width="9.5703125" hidden="1" customWidth="1"/>
    <col min="27" max="27" width="11.28515625" hidden="1" customWidth="1"/>
    <col min="28" max="28" width="4.28515625" hidden="1" customWidth="1"/>
    <col min="29" max="29" width="4.7109375" hidden="1" customWidth="1"/>
    <col min="30" max="30" width="3.5703125" hidden="1" customWidth="1"/>
    <col min="31" max="31" width="4" hidden="1" customWidth="1"/>
    <col min="32" max="32" width="6" customWidth="1"/>
    <col min="33" max="33" width="7.42578125" hidden="1" customWidth="1"/>
    <col min="34" max="34" width="6.85546875" customWidth="1"/>
    <col min="35" max="35" width="0.140625" hidden="1" customWidth="1"/>
    <col min="36" max="36" width="7.28515625" hidden="1" customWidth="1"/>
    <col min="37" max="37" width="7.42578125" hidden="1" customWidth="1"/>
  </cols>
  <sheetData>
    <row r="1" spans="1:39" x14ac:dyDescent="0.2"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  <c r="Q1" s="32"/>
    </row>
    <row r="2" spans="1:39" ht="12.75" customHeight="1" x14ac:dyDescent="0.2">
      <c r="C2" s="148" t="s">
        <v>87</v>
      </c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148"/>
      <c r="W2" s="148"/>
      <c r="X2" s="148"/>
      <c r="Y2" s="148"/>
      <c r="Z2" s="148"/>
      <c r="AA2" s="148"/>
      <c r="AB2" s="148"/>
      <c r="AC2" s="148"/>
      <c r="AD2" s="148"/>
      <c r="AE2" s="148"/>
      <c r="AF2" s="148"/>
      <c r="AG2" s="148"/>
      <c r="AH2" s="148"/>
      <c r="AI2" s="62"/>
      <c r="AJ2" s="62"/>
      <c r="AK2" s="62"/>
      <c r="AL2" s="62" t="s">
        <v>86</v>
      </c>
      <c r="AM2" s="62"/>
    </row>
    <row r="3" spans="1:39" ht="12.75" customHeight="1" x14ac:dyDescent="0.2">
      <c r="C3" s="148" t="s">
        <v>120</v>
      </c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148"/>
      <c r="W3" s="148"/>
      <c r="X3" s="148"/>
      <c r="Y3" s="148"/>
      <c r="Z3" s="148"/>
      <c r="AA3" s="148"/>
      <c r="AB3" s="148"/>
      <c r="AC3" s="148"/>
      <c r="AD3" s="148"/>
      <c r="AE3" s="148"/>
      <c r="AF3" s="148"/>
      <c r="AG3" s="148"/>
      <c r="AH3" s="148"/>
      <c r="AI3" s="62"/>
      <c r="AJ3" s="62"/>
      <c r="AK3" s="62"/>
      <c r="AL3" s="62" t="s">
        <v>86</v>
      </c>
      <c r="AM3" s="62"/>
    </row>
    <row r="4" spans="1:39" x14ac:dyDescent="0.2"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148"/>
      <c r="W4" s="148"/>
      <c r="X4" s="148"/>
      <c r="Y4" s="148"/>
      <c r="Z4" s="148"/>
      <c r="AA4" s="148"/>
      <c r="AB4" s="148"/>
      <c r="AC4" s="148"/>
      <c r="AD4" s="148"/>
      <c r="AE4" s="148"/>
      <c r="AF4" s="148"/>
      <c r="AG4" s="148"/>
      <c r="AH4" s="148"/>
      <c r="AI4" s="62"/>
      <c r="AJ4" s="62"/>
      <c r="AK4" s="62"/>
      <c r="AL4" s="62"/>
      <c r="AM4" s="62"/>
    </row>
    <row r="5" spans="1:39" ht="19.5" customHeight="1" thickBot="1" x14ac:dyDescent="0.25"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61"/>
      <c r="Z5" s="61"/>
      <c r="AA5" s="61"/>
      <c r="AB5" s="61"/>
      <c r="AC5" s="61"/>
      <c r="AD5" s="61"/>
      <c r="AE5" s="61"/>
      <c r="AF5" s="61"/>
      <c r="AG5" s="61"/>
      <c r="AH5" s="61"/>
      <c r="AI5" s="61"/>
      <c r="AJ5" s="61"/>
      <c r="AK5" s="61"/>
      <c r="AL5" s="61"/>
      <c r="AM5" s="61"/>
    </row>
    <row r="6" spans="1:39" ht="13.5" thickBot="1" x14ac:dyDescent="0.25">
      <c r="A6" s="27"/>
      <c r="B6" s="27" t="s">
        <v>29</v>
      </c>
      <c r="C6" s="8" t="s">
        <v>31</v>
      </c>
      <c r="D6" s="8"/>
      <c r="E6" s="14"/>
      <c r="F6" s="20"/>
      <c r="G6" s="16"/>
      <c r="H6" s="42" t="s">
        <v>20</v>
      </c>
      <c r="I6" s="20"/>
      <c r="J6" s="20"/>
      <c r="K6" s="20"/>
      <c r="L6" s="20"/>
      <c r="M6" s="20"/>
      <c r="N6" s="20"/>
      <c r="O6" s="16"/>
      <c r="P6" s="48" t="s">
        <v>0</v>
      </c>
      <c r="Q6" s="35"/>
      <c r="R6" s="49" t="s">
        <v>27</v>
      </c>
      <c r="S6" s="50" t="s">
        <v>35</v>
      </c>
      <c r="T6" s="50"/>
      <c r="U6" s="38"/>
      <c r="V6" s="39"/>
      <c r="W6" s="40"/>
      <c r="X6" s="154"/>
      <c r="Y6" s="155"/>
      <c r="Z6" s="156"/>
      <c r="AA6" s="20"/>
      <c r="AB6" s="51"/>
      <c r="AC6" s="41"/>
      <c r="AD6" s="41"/>
      <c r="AE6" s="41"/>
      <c r="AF6" s="50" t="s">
        <v>36</v>
      </c>
      <c r="AG6" s="50"/>
      <c r="AH6" s="50" t="s">
        <v>37</v>
      </c>
      <c r="AI6" s="52"/>
      <c r="AJ6" s="46" t="s">
        <v>35</v>
      </c>
      <c r="AK6" s="103"/>
      <c r="AL6" s="24"/>
    </row>
    <row r="7" spans="1:39" ht="12.75" customHeight="1" thickBot="1" x14ac:dyDescent="0.25">
      <c r="A7" s="24"/>
      <c r="B7" s="55" t="s">
        <v>30</v>
      </c>
      <c r="C7" s="10" t="s">
        <v>32</v>
      </c>
      <c r="D7" s="10" t="s">
        <v>33</v>
      </c>
      <c r="E7" s="22" t="s">
        <v>34</v>
      </c>
      <c r="F7" s="21" t="s">
        <v>7</v>
      </c>
      <c r="G7" s="17"/>
      <c r="H7" s="18"/>
      <c r="I7" s="21"/>
      <c r="J7" s="21"/>
      <c r="K7" s="21"/>
      <c r="L7" s="21"/>
      <c r="M7" s="21"/>
      <c r="N7" s="21"/>
      <c r="O7" s="17"/>
      <c r="P7" s="2" t="s">
        <v>1</v>
      </c>
      <c r="Q7" s="36"/>
      <c r="R7" s="45" t="s">
        <v>28</v>
      </c>
      <c r="S7" s="5" t="s">
        <v>38</v>
      </c>
      <c r="T7" s="3"/>
      <c r="U7" s="7" t="s">
        <v>22</v>
      </c>
      <c r="V7" s="25" t="s">
        <v>3</v>
      </c>
      <c r="W7" s="17" t="s">
        <v>26</v>
      </c>
      <c r="X7" s="1"/>
      <c r="Y7" s="1" t="s">
        <v>9</v>
      </c>
      <c r="Z7" s="26"/>
      <c r="AA7" s="10" t="s">
        <v>24</v>
      </c>
      <c r="AB7" s="23" t="s">
        <v>13</v>
      </c>
      <c r="AC7" s="10" t="s">
        <v>17</v>
      </c>
      <c r="AD7" s="10" t="s">
        <v>16</v>
      </c>
      <c r="AE7" s="10" t="s">
        <v>14</v>
      </c>
      <c r="AF7" s="5" t="s">
        <v>38</v>
      </c>
      <c r="AG7" s="3"/>
      <c r="AH7" s="5" t="s">
        <v>38</v>
      </c>
      <c r="AI7" s="53"/>
      <c r="AJ7" s="47" t="s">
        <v>9</v>
      </c>
      <c r="AK7" s="102"/>
      <c r="AL7" s="24"/>
    </row>
    <row r="8" spans="1:39" ht="13.5" hidden="1" customHeight="1" thickBot="1" x14ac:dyDescent="0.25">
      <c r="A8" s="28"/>
      <c r="B8" s="28"/>
      <c r="C8" s="6"/>
      <c r="D8" s="9"/>
      <c r="E8" s="22"/>
      <c r="F8" s="22"/>
      <c r="G8" s="19"/>
      <c r="H8" s="43"/>
      <c r="I8" s="22"/>
      <c r="J8" s="22"/>
      <c r="K8" s="22"/>
      <c r="L8" s="22"/>
      <c r="M8" s="22"/>
      <c r="N8" s="22"/>
      <c r="O8" s="19"/>
      <c r="P8" s="34"/>
      <c r="Q8" s="1"/>
      <c r="R8" s="34"/>
      <c r="S8" s="149"/>
      <c r="T8" s="147"/>
      <c r="U8" s="157"/>
      <c r="V8" s="158"/>
      <c r="W8" s="19"/>
      <c r="X8" s="1"/>
      <c r="Y8" s="1"/>
      <c r="Z8" s="26"/>
      <c r="AA8" s="9"/>
      <c r="AB8" s="24"/>
      <c r="AC8" s="9"/>
      <c r="AD8" s="9"/>
      <c r="AE8" s="9"/>
      <c r="AF8" s="149"/>
      <c r="AG8" s="147"/>
      <c r="AH8" s="149"/>
      <c r="AI8" s="150"/>
      <c r="AJ8" s="146"/>
      <c r="AK8" s="147"/>
    </row>
    <row r="9" spans="1:39" ht="15" customHeight="1" thickBot="1" x14ac:dyDescent="0.25">
      <c r="A9" s="29" t="s">
        <v>8</v>
      </c>
      <c r="B9" s="55"/>
      <c r="C9" s="10"/>
      <c r="D9" s="10"/>
      <c r="E9" s="108"/>
      <c r="F9" s="108"/>
      <c r="G9" s="109"/>
      <c r="H9" s="110" t="s">
        <v>19</v>
      </c>
      <c r="I9" s="111"/>
      <c r="J9" s="111"/>
      <c r="K9" s="111"/>
      <c r="L9" s="111"/>
      <c r="M9" s="111"/>
      <c r="N9" s="112"/>
      <c r="O9" s="2"/>
      <c r="P9" s="113"/>
      <c r="Q9" s="114"/>
      <c r="R9" s="113"/>
      <c r="S9" s="2"/>
      <c r="T9" s="2" t="s">
        <v>2</v>
      </c>
      <c r="U9" s="2" t="s">
        <v>21</v>
      </c>
      <c r="V9" s="115" t="s">
        <v>23</v>
      </c>
      <c r="W9" s="112"/>
      <c r="X9" s="116" t="s">
        <v>10</v>
      </c>
      <c r="Y9" s="116" t="s">
        <v>11</v>
      </c>
      <c r="Z9" s="117" t="s">
        <v>12</v>
      </c>
      <c r="AA9" s="10" t="s">
        <v>25</v>
      </c>
      <c r="AB9" s="24"/>
      <c r="AC9" s="10" t="s">
        <v>18</v>
      </c>
      <c r="AD9" s="10" t="s">
        <v>15</v>
      </c>
      <c r="AE9" s="9"/>
      <c r="AF9" s="2"/>
      <c r="AG9" s="2" t="s">
        <v>2</v>
      </c>
      <c r="AH9" s="142"/>
      <c r="AI9" s="54"/>
      <c r="AJ9" s="44"/>
      <c r="AK9" s="33" t="s">
        <v>2</v>
      </c>
    </row>
    <row r="10" spans="1:39" ht="18.75" customHeight="1" thickBot="1" x14ac:dyDescent="0.3">
      <c r="A10" s="15"/>
      <c r="B10" s="15"/>
      <c r="C10" s="151" t="s">
        <v>107</v>
      </c>
      <c r="D10" s="151"/>
      <c r="E10" s="151"/>
      <c r="F10" s="151"/>
      <c r="G10" s="151"/>
      <c r="H10" s="151"/>
      <c r="I10" s="151"/>
      <c r="J10" s="151"/>
      <c r="K10" s="151"/>
      <c r="L10" s="151"/>
      <c r="M10" s="151"/>
      <c r="N10" s="151"/>
      <c r="O10" s="151"/>
      <c r="P10" s="151"/>
      <c r="Q10" s="151"/>
      <c r="R10" s="151"/>
      <c r="S10" s="151"/>
      <c r="T10" s="151"/>
      <c r="U10" s="151"/>
      <c r="V10" s="151"/>
      <c r="W10" s="151"/>
      <c r="X10" s="151"/>
      <c r="Y10" s="151"/>
      <c r="Z10" s="151"/>
      <c r="AA10" s="151"/>
      <c r="AB10" s="151"/>
      <c r="AC10" s="151"/>
      <c r="AD10" s="151"/>
      <c r="AE10" s="151"/>
      <c r="AF10" s="151"/>
      <c r="AG10" s="151"/>
      <c r="AH10" s="152"/>
      <c r="AI10" s="59"/>
      <c r="AJ10" s="44"/>
      <c r="AK10" s="44"/>
    </row>
    <row r="11" spans="1:39" ht="18.75" customHeight="1" x14ac:dyDescent="0.2">
      <c r="A11" s="15"/>
      <c r="B11" s="15"/>
      <c r="C11" s="86">
        <v>46692</v>
      </c>
      <c r="D11" s="79" t="s">
        <v>44</v>
      </c>
      <c r="E11" s="79" t="s">
        <v>108</v>
      </c>
      <c r="F11" s="73"/>
      <c r="G11" s="73"/>
      <c r="H11" s="73"/>
      <c r="I11" s="73"/>
      <c r="J11" s="73"/>
      <c r="K11" s="73"/>
      <c r="L11" s="73"/>
      <c r="M11" s="73"/>
      <c r="N11" s="73"/>
      <c r="O11" s="73"/>
      <c r="P11" s="80" t="s">
        <v>39</v>
      </c>
      <c r="Q11" s="73"/>
      <c r="R11" s="80" t="s">
        <v>54</v>
      </c>
      <c r="S11" s="80">
        <v>300</v>
      </c>
      <c r="T11" s="81"/>
      <c r="U11" s="82"/>
      <c r="V11" s="83"/>
      <c r="W11" s="83"/>
      <c r="X11" s="83"/>
      <c r="Y11" s="100"/>
      <c r="Z11" s="84"/>
      <c r="AA11" s="85"/>
      <c r="AB11" s="76"/>
      <c r="AC11" s="67"/>
      <c r="AD11" s="67"/>
      <c r="AE11" s="76"/>
      <c r="AF11" s="80">
        <v>60</v>
      </c>
      <c r="AG11" s="81"/>
      <c r="AH11" s="105">
        <v>360</v>
      </c>
      <c r="AI11" s="59"/>
      <c r="AJ11" s="44"/>
      <c r="AK11" s="44"/>
    </row>
    <row r="12" spans="1:39" ht="18.75" customHeight="1" x14ac:dyDescent="0.2">
      <c r="A12" s="15"/>
      <c r="B12" s="15"/>
      <c r="C12" s="86" t="s">
        <v>113</v>
      </c>
      <c r="D12" s="144" t="s">
        <v>114</v>
      </c>
      <c r="E12" s="144" t="s">
        <v>112</v>
      </c>
      <c r="F12" s="145"/>
      <c r="G12" s="73"/>
      <c r="H12" s="73"/>
      <c r="I12" s="73"/>
      <c r="J12" s="73"/>
      <c r="K12" s="73"/>
      <c r="L12" s="73"/>
      <c r="M12" s="73"/>
      <c r="N12" s="73"/>
      <c r="O12" s="73"/>
      <c r="P12" s="141" t="s">
        <v>4</v>
      </c>
      <c r="Q12" s="73"/>
      <c r="R12" s="80" t="s">
        <v>54</v>
      </c>
      <c r="S12" s="80">
        <v>0</v>
      </c>
      <c r="T12" s="81"/>
      <c r="U12" s="82"/>
      <c r="V12" s="83"/>
      <c r="W12" s="83"/>
      <c r="X12" s="83"/>
      <c r="Y12" s="100"/>
      <c r="Z12" s="84"/>
      <c r="AA12" s="85"/>
      <c r="AB12" s="76"/>
      <c r="AC12" s="67"/>
      <c r="AD12" s="67"/>
      <c r="AE12" s="76"/>
      <c r="AF12" s="80">
        <v>14</v>
      </c>
      <c r="AG12" s="81"/>
      <c r="AH12" s="105">
        <v>14</v>
      </c>
      <c r="AI12" s="59"/>
      <c r="AJ12" s="44"/>
      <c r="AK12" s="44"/>
    </row>
    <row r="13" spans="1:39" ht="18.75" customHeight="1" x14ac:dyDescent="0.2">
      <c r="A13" s="15"/>
      <c r="B13" s="15"/>
      <c r="C13" s="86"/>
      <c r="D13" s="79" t="s">
        <v>104</v>
      </c>
      <c r="E13" s="139" t="s">
        <v>53</v>
      </c>
      <c r="F13" s="137"/>
      <c r="G13" s="31"/>
      <c r="H13" s="31"/>
      <c r="I13" s="31"/>
      <c r="J13" s="31"/>
      <c r="K13" s="31"/>
      <c r="L13" s="31"/>
      <c r="M13" s="31"/>
      <c r="N13" s="31"/>
      <c r="O13" s="31"/>
      <c r="P13" s="80" t="s">
        <v>4</v>
      </c>
      <c r="Q13" s="73"/>
      <c r="R13" s="80" t="s">
        <v>55</v>
      </c>
      <c r="S13" s="80">
        <v>23</v>
      </c>
      <c r="T13" s="81"/>
      <c r="U13" s="82"/>
      <c r="V13" s="83"/>
      <c r="W13" s="88"/>
      <c r="X13" s="89"/>
      <c r="Y13" s="90"/>
      <c r="Z13" s="91"/>
      <c r="AA13" s="85"/>
      <c r="AB13" s="67"/>
      <c r="AC13" s="67"/>
      <c r="AD13" s="67"/>
      <c r="AE13" s="67"/>
      <c r="AF13" s="143">
        <v>2</v>
      </c>
      <c r="AG13" s="81"/>
      <c r="AH13" s="105">
        <v>25</v>
      </c>
      <c r="AI13" s="59"/>
      <c r="AJ13" s="44"/>
      <c r="AK13" s="44"/>
    </row>
    <row r="14" spans="1:39" ht="18.75" customHeight="1" x14ac:dyDescent="0.2">
      <c r="A14" s="15"/>
      <c r="B14" s="15"/>
      <c r="C14" s="86">
        <v>46204</v>
      </c>
      <c r="D14" s="79" t="s">
        <v>70</v>
      </c>
      <c r="E14" s="138" t="s">
        <v>117</v>
      </c>
      <c r="F14" s="73"/>
      <c r="G14" s="73"/>
      <c r="H14" s="73"/>
      <c r="I14" s="73"/>
      <c r="J14" s="73"/>
      <c r="K14" s="73"/>
      <c r="L14" s="73"/>
      <c r="M14" s="73"/>
      <c r="N14" s="73"/>
      <c r="O14" s="73"/>
      <c r="P14" s="80" t="s">
        <v>5</v>
      </c>
      <c r="Q14" s="73"/>
      <c r="R14" s="80" t="s">
        <v>54</v>
      </c>
      <c r="S14" s="80">
        <v>20</v>
      </c>
      <c r="T14" s="81"/>
      <c r="U14" s="82"/>
      <c r="V14" s="83"/>
      <c r="W14" s="83"/>
      <c r="X14" s="83"/>
      <c r="Y14" s="100"/>
      <c r="Z14" s="84"/>
      <c r="AA14" s="85"/>
      <c r="AB14" s="76"/>
      <c r="AC14" s="67"/>
      <c r="AD14" s="67"/>
      <c r="AE14" s="76"/>
      <c r="AF14" s="80">
        <v>10</v>
      </c>
      <c r="AG14" s="81"/>
      <c r="AH14" s="104">
        <v>33</v>
      </c>
      <c r="AI14" s="59"/>
      <c r="AJ14" s="44"/>
      <c r="AK14" s="44"/>
    </row>
    <row r="15" spans="1:39" ht="18.75" customHeight="1" x14ac:dyDescent="0.2">
      <c r="A15" s="15"/>
      <c r="B15" s="15"/>
      <c r="C15" s="86">
        <v>46722</v>
      </c>
      <c r="D15" s="79" t="s">
        <v>106</v>
      </c>
      <c r="E15" s="79" t="s">
        <v>105</v>
      </c>
      <c r="F15" s="73"/>
      <c r="G15" s="73"/>
      <c r="H15" s="73"/>
      <c r="I15" s="73"/>
      <c r="J15" s="73"/>
      <c r="K15" s="73"/>
      <c r="L15" s="73"/>
      <c r="M15" s="73"/>
      <c r="N15" s="73"/>
      <c r="O15" s="73"/>
      <c r="P15" s="80" t="s">
        <v>5</v>
      </c>
      <c r="Q15" s="73"/>
      <c r="R15" s="80" t="s">
        <v>54</v>
      </c>
      <c r="S15" s="80">
        <v>0</v>
      </c>
      <c r="T15" s="81"/>
      <c r="U15" s="82"/>
      <c r="V15" s="83"/>
      <c r="W15" s="83"/>
      <c r="X15" s="83"/>
      <c r="Y15" s="100"/>
      <c r="Z15" s="100"/>
      <c r="AA15" s="87"/>
      <c r="AB15" s="76"/>
      <c r="AC15" s="67"/>
      <c r="AD15" s="67"/>
      <c r="AE15" s="76"/>
      <c r="AF15" s="80">
        <v>1</v>
      </c>
      <c r="AG15" s="81"/>
      <c r="AH15" s="80">
        <v>1</v>
      </c>
      <c r="AI15" s="59"/>
      <c r="AJ15" s="44"/>
      <c r="AK15" s="44"/>
    </row>
    <row r="16" spans="1:39" ht="18.75" customHeight="1" x14ac:dyDescent="0.2">
      <c r="A16" s="15"/>
      <c r="B16" s="15"/>
      <c r="C16" s="86">
        <v>46722</v>
      </c>
      <c r="D16" s="79" t="s">
        <v>98</v>
      </c>
      <c r="E16" s="79" t="s">
        <v>97</v>
      </c>
      <c r="F16" s="73"/>
      <c r="G16" s="73"/>
      <c r="H16" s="73"/>
      <c r="I16" s="73"/>
      <c r="J16" s="73"/>
      <c r="K16" s="73"/>
      <c r="L16" s="73"/>
      <c r="M16" s="73"/>
      <c r="N16" s="73"/>
      <c r="O16" s="73"/>
      <c r="P16" s="80" t="s">
        <v>39</v>
      </c>
      <c r="Q16" s="73"/>
      <c r="R16" s="80" t="s">
        <v>99</v>
      </c>
      <c r="S16" s="80">
        <v>0</v>
      </c>
      <c r="T16" s="81"/>
      <c r="U16" s="82"/>
      <c r="V16" s="83"/>
      <c r="W16" s="83"/>
      <c r="X16" s="83"/>
      <c r="Y16" s="100"/>
      <c r="Z16" s="84"/>
      <c r="AA16" s="85"/>
      <c r="AB16" s="76"/>
      <c r="AC16" s="67"/>
      <c r="AD16" s="67"/>
      <c r="AE16" s="76"/>
      <c r="AF16" s="80">
        <v>10</v>
      </c>
      <c r="AG16" s="81"/>
      <c r="AH16" s="120">
        <v>10</v>
      </c>
      <c r="AI16" s="59"/>
      <c r="AJ16" s="44"/>
      <c r="AK16" s="44"/>
    </row>
    <row r="17" spans="1:43" ht="18.75" customHeight="1" x14ac:dyDescent="0.25">
      <c r="A17" s="15"/>
      <c r="B17" s="15"/>
      <c r="C17" s="86">
        <v>46235</v>
      </c>
      <c r="D17" s="79" t="s">
        <v>65</v>
      </c>
      <c r="E17" s="79" t="s">
        <v>64</v>
      </c>
      <c r="F17" s="118"/>
      <c r="G17" s="118"/>
      <c r="H17" s="118"/>
      <c r="I17" s="118"/>
      <c r="J17" s="118"/>
      <c r="K17" s="118"/>
      <c r="L17" s="118"/>
      <c r="M17" s="118"/>
      <c r="N17" s="118"/>
      <c r="O17" s="118"/>
      <c r="P17" s="80" t="s">
        <v>39</v>
      </c>
      <c r="Q17" s="73"/>
      <c r="R17" s="80" t="s">
        <v>66</v>
      </c>
      <c r="S17" s="80">
        <v>0</v>
      </c>
      <c r="T17" s="81"/>
      <c r="U17" s="82"/>
      <c r="V17" s="83"/>
      <c r="W17" s="83"/>
      <c r="X17" s="83"/>
      <c r="Y17" s="100"/>
      <c r="Z17" s="84"/>
      <c r="AA17" s="85"/>
      <c r="AB17" s="76"/>
      <c r="AC17" s="67"/>
      <c r="AD17" s="67"/>
      <c r="AE17" s="76"/>
      <c r="AF17" s="104">
        <v>10</v>
      </c>
      <c r="AG17" s="81"/>
      <c r="AH17" s="104">
        <v>10</v>
      </c>
      <c r="AI17" s="59"/>
      <c r="AJ17" s="44"/>
      <c r="AK17" s="44"/>
    </row>
    <row r="18" spans="1:43" ht="18.75" customHeight="1" x14ac:dyDescent="0.2">
      <c r="A18" s="15"/>
      <c r="B18" s="15"/>
      <c r="C18" s="86">
        <v>46357</v>
      </c>
      <c r="D18" s="79" t="s">
        <v>43</v>
      </c>
      <c r="E18" s="79" t="s">
        <v>62</v>
      </c>
      <c r="F18" s="73"/>
      <c r="G18" s="73"/>
      <c r="H18" s="73"/>
      <c r="I18" s="73"/>
      <c r="J18" s="73"/>
      <c r="K18" s="73"/>
      <c r="L18" s="73"/>
      <c r="M18" s="73"/>
      <c r="N18" s="73"/>
      <c r="O18" s="73"/>
      <c r="P18" s="80" t="s">
        <v>5</v>
      </c>
      <c r="Q18" s="73"/>
      <c r="R18" s="80" t="s">
        <v>54</v>
      </c>
      <c r="S18" s="80">
        <v>0</v>
      </c>
      <c r="T18" s="81"/>
      <c r="U18" s="82"/>
      <c r="V18" s="83"/>
      <c r="W18" s="83"/>
      <c r="X18" s="83"/>
      <c r="Y18" s="100"/>
      <c r="Z18" s="100"/>
      <c r="AA18" s="87"/>
      <c r="AB18" s="76"/>
      <c r="AC18" s="67"/>
      <c r="AD18" s="67"/>
      <c r="AE18" s="76"/>
      <c r="AF18" s="80">
        <v>4</v>
      </c>
      <c r="AG18" s="81"/>
      <c r="AH18" s="104">
        <v>4</v>
      </c>
      <c r="AI18" s="59"/>
      <c r="AJ18" s="44"/>
      <c r="AK18" s="44"/>
    </row>
    <row r="19" spans="1:43" ht="18.75" customHeight="1" x14ac:dyDescent="0.2">
      <c r="A19" s="15"/>
      <c r="B19" s="15"/>
      <c r="C19" s="86">
        <v>46174</v>
      </c>
      <c r="D19" s="79" t="s">
        <v>45</v>
      </c>
      <c r="E19" s="79" t="s">
        <v>50</v>
      </c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80" t="s">
        <v>5</v>
      </c>
      <c r="Q19" s="73"/>
      <c r="R19" s="80" t="s">
        <v>54</v>
      </c>
      <c r="S19" s="80">
        <v>0</v>
      </c>
      <c r="T19" s="81"/>
      <c r="U19" s="82"/>
      <c r="V19" s="83"/>
      <c r="W19" s="83"/>
      <c r="X19" s="83"/>
      <c r="Y19" s="100"/>
      <c r="Z19" s="84"/>
      <c r="AA19" s="85"/>
      <c r="AB19" s="76"/>
      <c r="AC19" s="67"/>
      <c r="AD19" s="67"/>
      <c r="AE19" s="76"/>
      <c r="AF19" s="80">
        <v>1</v>
      </c>
      <c r="AG19" s="81"/>
      <c r="AH19" s="122">
        <v>1</v>
      </c>
      <c r="AI19" s="59"/>
      <c r="AJ19" s="44"/>
      <c r="AK19" s="44"/>
    </row>
    <row r="20" spans="1:43" ht="18.75" customHeight="1" x14ac:dyDescent="0.2">
      <c r="A20" s="15"/>
      <c r="B20" s="15"/>
      <c r="C20" s="86">
        <v>46174</v>
      </c>
      <c r="D20" s="79" t="s">
        <v>40</v>
      </c>
      <c r="E20" s="79" t="s">
        <v>47</v>
      </c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80" t="s">
        <v>39</v>
      </c>
      <c r="Q20" s="73"/>
      <c r="R20" s="80" t="s">
        <v>54</v>
      </c>
      <c r="S20" s="80">
        <v>0</v>
      </c>
      <c r="T20" s="81"/>
      <c r="U20" s="82"/>
      <c r="V20" s="83"/>
      <c r="W20" s="83"/>
      <c r="X20" s="83"/>
      <c r="Y20" s="100"/>
      <c r="Z20" s="84"/>
      <c r="AA20" s="85"/>
      <c r="AB20" s="76"/>
      <c r="AC20" s="67"/>
      <c r="AD20" s="67"/>
      <c r="AE20" s="76"/>
      <c r="AF20" s="119">
        <v>3</v>
      </c>
      <c r="AG20" s="81"/>
      <c r="AH20" s="104">
        <v>3</v>
      </c>
      <c r="AI20" s="59"/>
      <c r="AJ20" s="44"/>
      <c r="AK20" s="44"/>
    </row>
    <row r="21" spans="1:43" ht="18.75" customHeight="1" x14ac:dyDescent="0.2">
      <c r="A21" s="68"/>
      <c r="B21" s="68"/>
      <c r="C21" s="86">
        <v>46143</v>
      </c>
      <c r="D21" s="79" t="s">
        <v>41</v>
      </c>
      <c r="E21" s="79" t="s">
        <v>48</v>
      </c>
      <c r="F21" s="73"/>
      <c r="G21" s="73"/>
      <c r="H21" s="73"/>
      <c r="I21" s="73"/>
      <c r="J21" s="73"/>
      <c r="K21" s="73"/>
      <c r="L21" s="73"/>
      <c r="M21" s="73"/>
      <c r="N21" s="73"/>
      <c r="O21" s="73"/>
      <c r="P21" s="80" t="s">
        <v>5</v>
      </c>
      <c r="Q21" s="73"/>
      <c r="R21" s="80" t="s">
        <v>54</v>
      </c>
      <c r="S21" s="80">
        <v>30</v>
      </c>
      <c r="T21" s="81"/>
      <c r="U21" s="82"/>
      <c r="V21" s="83"/>
      <c r="W21" s="83"/>
      <c r="X21" s="83"/>
      <c r="Y21" s="100"/>
      <c r="Z21" s="84"/>
      <c r="AA21" s="85"/>
      <c r="AB21" s="76"/>
      <c r="AC21" s="67"/>
      <c r="AD21" s="67"/>
      <c r="AE21" s="76"/>
      <c r="AF21" s="80">
        <v>12</v>
      </c>
      <c r="AG21" s="81"/>
      <c r="AH21" s="104">
        <v>42</v>
      </c>
      <c r="AI21" s="70"/>
      <c r="AJ21" s="44"/>
      <c r="AK21" s="44"/>
    </row>
    <row r="22" spans="1:43" ht="15" customHeight="1" x14ac:dyDescent="0.2">
      <c r="A22" s="68"/>
      <c r="B22" s="71"/>
      <c r="C22" s="86">
        <v>46054</v>
      </c>
      <c r="D22" s="79" t="s">
        <v>42</v>
      </c>
      <c r="E22" s="79" t="s">
        <v>109</v>
      </c>
      <c r="F22" s="73"/>
      <c r="G22" s="73"/>
      <c r="H22" s="73"/>
      <c r="I22" s="73"/>
      <c r="J22" s="73"/>
      <c r="K22" s="73"/>
      <c r="L22" s="73"/>
      <c r="M22" s="73"/>
      <c r="N22" s="73"/>
      <c r="O22" s="73"/>
      <c r="P22" s="80" t="s">
        <v>4</v>
      </c>
      <c r="Q22" s="73"/>
      <c r="R22" s="80" t="s">
        <v>54</v>
      </c>
      <c r="S22" s="80">
        <v>80</v>
      </c>
      <c r="T22" s="81"/>
      <c r="U22" s="82"/>
      <c r="V22" s="83"/>
      <c r="W22" s="83"/>
      <c r="X22" s="83"/>
      <c r="Y22" s="100"/>
      <c r="Z22" s="84"/>
      <c r="AA22" s="85"/>
      <c r="AB22" s="76"/>
      <c r="AC22" s="67"/>
      <c r="AD22" s="67"/>
      <c r="AE22" s="76"/>
      <c r="AF22" s="80">
        <v>6</v>
      </c>
      <c r="AG22" s="81"/>
      <c r="AH22" s="104">
        <v>86</v>
      </c>
      <c r="AI22" s="72"/>
      <c r="AJ22" s="57"/>
      <c r="AK22" s="37"/>
      <c r="AP22" s="66"/>
      <c r="AQ22" s="107"/>
    </row>
    <row r="23" spans="1:43" ht="15" customHeight="1" x14ac:dyDescent="0.2">
      <c r="A23" s="68"/>
      <c r="B23" s="71"/>
      <c r="C23" s="86">
        <v>46143</v>
      </c>
      <c r="D23" s="79" t="s">
        <v>88</v>
      </c>
      <c r="E23" s="79" t="s">
        <v>118</v>
      </c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80" t="s">
        <v>4</v>
      </c>
      <c r="Q23" s="73"/>
      <c r="R23" s="80" t="s">
        <v>54</v>
      </c>
      <c r="S23" s="80">
        <v>0</v>
      </c>
      <c r="T23" s="81"/>
      <c r="U23" s="82"/>
      <c r="V23" s="83"/>
      <c r="W23" s="88"/>
      <c r="X23" s="89"/>
      <c r="Y23" s="90"/>
      <c r="Z23" s="91"/>
      <c r="AA23" s="85"/>
      <c r="AB23" s="67"/>
      <c r="AC23" s="67"/>
      <c r="AD23" s="67"/>
      <c r="AE23" s="67"/>
      <c r="AF23" s="80">
        <v>15</v>
      </c>
      <c r="AG23" s="81"/>
      <c r="AH23" s="120">
        <v>15</v>
      </c>
      <c r="AI23" s="72"/>
      <c r="AJ23" s="57"/>
      <c r="AK23" s="37"/>
      <c r="AP23" s="66"/>
      <c r="AQ23" s="107"/>
    </row>
    <row r="24" spans="1:43" ht="15" customHeight="1" x14ac:dyDescent="0.2">
      <c r="A24" s="68"/>
      <c r="B24" s="71"/>
      <c r="C24" s="86">
        <v>46692</v>
      </c>
      <c r="D24" s="79" t="s">
        <v>42</v>
      </c>
      <c r="E24" s="79" t="s">
        <v>63</v>
      </c>
      <c r="F24" s="73"/>
      <c r="G24" s="73"/>
      <c r="H24" s="73"/>
      <c r="I24" s="73"/>
      <c r="J24" s="73"/>
      <c r="K24" s="73"/>
      <c r="L24" s="73"/>
      <c r="M24" s="73"/>
      <c r="N24" s="73"/>
      <c r="O24" s="73"/>
      <c r="P24" s="80" t="s">
        <v>39</v>
      </c>
      <c r="Q24" s="73"/>
      <c r="R24" s="80" t="s">
        <v>54</v>
      </c>
      <c r="S24" s="80">
        <v>0</v>
      </c>
      <c r="T24" s="81"/>
      <c r="U24" s="82"/>
      <c r="V24" s="83"/>
      <c r="W24" s="83"/>
      <c r="X24" s="83"/>
      <c r="Y24" s="100"/>
      <c r="Z24" s="84"/>
      <c r="AA24" s="85"/>
      <c r="AB24" s="76"/>
      <c r="AC24" s="67"/>
      <c r="AD24" s="67"/>
      <c r="AE24" s="76"/>
      <c r="AF24" s="80">
        <v>1</v>
      </c>
      <c r="AG24" s="81"/>
      <c r="AH24" s="104">
        <v>1</v>
      </c>
      <c r="AI24" s="72"/>
      <c r="AJ24" s="57"/>
      <c r="AK24" s="37"/>
      <c r="AP24" s="66"/>
      <c r="AQ24" s="107"/>
    </row>
    <row r="25" spans="1:43" ht="15" customHeight="1" x14ac:dyDescent="0.2">
      <c r="A25" s="68"/>
      <c r="B25" s="71"/>
      <c r="C25" s="86">
        <v>45992</v>
      </c>
      <c r="D25" s="79" t="s">
        <v>46</v>
      </c>
      <c r="E25" s="79" t="s">
        <v>52</v>
      </c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80" t="s">
        <v>39</v>
      </c>
      <c r="Q25" s="74"/>
      <c r="R25" s="80" t="s">
        <v>54</v>
      </c>
      <c r="S25" s="80">
        <v>0</v>
      </c>
      <c r="T25" s="81"/>
      <c r="U25" s="82"/>
      <c r="V25" s="83"/>
      <c r="W25" s="92"/>
      <c r="X25" s="89"/>
      <c r="Y25" s="93"/>
      <c r="Z25" s="91"/>
      <c r="AA25" s="85"/>
      <c r="AB25" s="67"/>
      <c r="AC25" s="67"/>
      <c r="AD25" s="67"/>
      <c r="AE25" s="67"/>
      <c r="AF25" s="80">
        <v>3</v>
      </c>
      <c r="AG25" s="81"/>
      <c r="AH25" s="122">
        <v>3</v>
      </c>
      <c r="AI25" s="72"/>
      <c r="AJ25" s="57"/>
      <c r="AK25" s="37"/>
      <c r="AP25" s="66"/>
      <c r="AQ25" s="65"/>
    </row>
    <row r="26" spans="1:43" ht="15" customHeight="1" x14ac:dyDescent="0.2">
      <c r="A26" s="68"/>
      <c r="B26" s="71"/>
      <c r="C26" s="86">
        <v>46419</v>
      </c>
      <c r="D26" s="79" t="s">
        <v>81</v>
      </c>
      <c r="E26" s="79" t="s">
        <v>92</v>
      </c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80" t="s">
        <v>4</v>
      </c>
      <c r="Q26" s="74"/>
      <c r="R26" s="80" t="s">
        <v>54</v>
      </c>
      <c r="S26" s="80">
        <v>120</v>
      </c>
      <c r="T26" s="81"/>
      <c r="U26" s="82"/>
      <c r="V26" s="83"/>
      <c r="W26" s="92"/>
      <c r="X26" s="89"/>
      <c r="Y26" s="93"/>
      <c r="Z26" s="91"/>
      <c r="AA26" s="85"/>
      <c r="AB26" s="67"/>
      <c r="AC26" s="67"/>
      <c r="AD26" s="67"/>
      <c r="AE26" s="67"/>
      <c r="AF26" s="80">
        <v>40</v>
      </c>
      <c r="AG26" s="81"/>
      <c r="AH26" s="105">
        <v>160</v>
      </c>
      <c r="AI26" s="72"/>
      <c r="AJ26" s="57"/>
      <c r="AK26" s="37"/>
      <c r="AP26" s="66"/>
      <c r="AQ26" s="65"/>
    </row>
    <row r="27" spans="1:43" ht="15" customHeight="1" x14ac:dyDescent="0.2">
      <c r="A27" s="68"/>
      <c r="B27" s="71"/>
      <c r="C27" s="86">
        <v>46204</v>
      </c>
      <c r="D27" s="79" t="s">
        <v>81</v>
      </c>
      <c r="E27" s="79" t="s">
        <v>91</v>
      </c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80" t="s">
        <v>4</v>
      </c>
      <c r="Q27" s="73"/>
      <c r="R27" s="80" t="s">
        <v>54</v>
      </c>
      <c r="S27" s="80">
        <v>300</v>
      </c>
      <c r="T27" s="81"/>
      <c r="U27" s="82"/>
      <c r="V27" s="83"/>
      <c r="W27" s="88"/>
      <c r="X27" s="89"/>
      <c r="Y27" s="90"/>
      <c r="Z27" s="91"/>
      <c r="AA27" s="85"/>
      <c r="AB27" s="67"/>
      <c r="AC27" s="67"/>
      <c r="AD27" s="67"/>
      <c r="AE27" s="67"/>
      <c r="AF27" s="80">
        <v>90</v>
      </c>
      <c r="AG27" s="81"/>
      <c r="AH27" s="105">
        <v>390</v>
      </c>
      <c r="AI27" s="72"/>
      <c r="AJ27" s="57"/>
      <c r="AK27" s="37"/>
      <c r="AP27" s="66"/>
      <c r="AQ27" s="65"/>
    </row>
    <row r="28" spans="1:43" ht="15" customHeight="1" x14ac:dyDescent="0.2">
      <c r="A28" s="68"/>
      <c r="B28" s="71"/>
      <c r="C28" s="86">
        <v>46204</v>
      </c>
      <c r="D28" s="79" t="s">
        <v>71</v>
      </c>
      <c r="E28" s="79" t="s">
        <v>72</v>
      </c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80" t="s">
        <v>119</v>
      </c>
      <c r="Q28" s="74"/>
      <c r="R28" s="80" t="s">
        <v>54</v>
      </c>
      <c r="S28" s="80">
        <v>27</v>
      </c>
      <c r="T28" s="81"/>
      <c r="U28" s="82"/>
      <c r="V28" s="83"/>
      <c r="W28" s="88"/>
      <c r="X28" s="89"/>
      <c r="Y28" s="90"/>
      <c r="Z28" s="91"/>
      <c r="AA28" s="85"/>
      <c r="AB28" s="67"/>
      <c r="AC28" s="67"/>
      <c r="AD28" s="67"/>
      <c r="AE28" s="67"/>
      <c r="AF28" s="80">
        <v>5</v>
      </c>
      <c r="AG28" s="81"/>
      <c r="AH28" s="105">
        <v>32</v>
      </c>
      <c r="AI28" s="72"/>
      <c r="AJ28" s="57"/>
      <c r="AK28" s="37"/>
    </row>
    <row r="29" spans="1:43" ht="15" customHeight="1" x14ac:dyDescent="0.2">
      <c r="A29" s="68"/>
      <c r="B29" s="71"/>
      <c r="C29" s="86">
        <v>46266</v>
      </c>
      <c r="D29" s="79" t="s">
        <v>95</v>
      </c>
      <c r="E29" s="79" t="s">
        <v>94</v>
      </c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80" t="s">
        <v>5</v>
      </c>
      <c r="Q29" s="74"/>
      <c r="R29" s="80" t="s">
        <v>54</v>
      </c>
      <c r="S29" s="80">
        <v>0</v>
      </c>
      <c r="T29" s="81"/>
      <c r="U29" s="82"/>
      <c r="V29" s="83"/>
      <c r="W29" s="88"/>
      <c r="X29" s="89"/>
      <c r="Y29" s="90"/>
      <c r="Z29" s="91"/>
      <c r="AA29" s="85"/>
      <c r="AB29" s="67"/>
      <c r="AC29" s="67"/>
      <c r="AD29" s="67"/>
      <c r="AE29" s="67"/>
      <c r="AF29" s="80">
        <v>1</v>
      </c>
      <c r="AG29" s="81"/>
      <c r="AH29" s="105">
        <v>1</v>
      </c>
      <c r="AI29" s="72"/>
      <c r="AJ29" s="57"/>
      <c r="AK29" s="37"/>
    </row>
    <row r="30" spans="1:43" ht="15" customHeight="1" x14ac:dyDescent="0.2">
      <c r="A30" s="68"/>
      <c r="B30" s="71"/>
      <c r="C30" s="86">
        <v>46113</v>
      </c>
      <c r="D30" s="79" t="s">
        <v>74</v>
      </c>
      <c r="E30" s="79" t="s">
        <v>51</v>
      </c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80" t="s">
        <v>5</v>
      </c>
      <c r="Q30" s="74"/>
      <c r="R30" s="80" t="s">
        <v>111</v>
      </c>
      <c r="S30" s="80">
        <v>19</v>
      </c>
      <c r="T30" s="81"/>
      <c r="U30" s="82"/>
      <c r="V30" s="83"/>
      <c r="W30" s="88"/>
      <c r="X30" s="89"/>
      <c r="Y30" s="90"/>
      <c r="Z30" s="91"/>
      <c r="AA30" s="85"/>
      <c r="AB30" s="67"/>
      <c r="AC30" s="67"/>
      <c r="AD30" s="67"/>
      <c r="AE30" s="67"/>
      <c r="AF30" s="80">
        <v>9</v>
      </c>
      <c r="AG30" s="81"/>
      <c r="AH30" s="105">
        <v>28</v>
      </c>
      <c r="AI30" s="72"/>
      <c r="AJ30" s="57"/>
      <c r="AK30" s="37"/>
    </row>
    <row r="31" spans="1:43" ht="15" customHeight="1" x14ac:dyDescent="0.2">
      <c r="A31" s="68"/>
      <c r="B31" s="71"/>
      <c r="C31" s="86">
        <v>46266</v>
      </c>
      <c r="D31" s="79" t="s">
        <v>76</v>
      </c>
      <c r="E31" s="79" t="s">
        <v>75</v>
      </c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80" t="s">
        <v>5</v>
      </c>
      <c r="Q31" s="74"/>
      <c r="R31" s="80" t="s">
        <v>54</v>
      </c>
      <c r="S31" s="80">
        <v>30</v>
      </c>
      <c r="T31" s="81"/>
      <c r="U31" s="82"/>
      <c r="V31" s="83"/>
      <c r="W31" s="88"/>
      <c r="X31" s="89"/>
      <c r="Y31" s="90"/>
      <c r="Z31" s="91"/>
      <c r="AA31" s="85"/>
      <c r="AB31" s="67"/>
      <c r="AC31" s="67"/>
      <c r="AD31" s="67"/>
      <c r="AE31" s="67"/>
      <c r="AF31" s="80">
        <v>22</v>
      </c>
      <c r="AG31" s="81"/>
      <c r="AH31" s="105">
        <v>52</v>
      </c>
      <c r="AI31" s="72"/>
      <c r="AJ31" s="57"/>
      <c r="AK31" s="37"/>
    </row>
    <row r="32" spans="1:43" ht="15" customHeight="1" x14ac:dyDescent="0.2">
      <c r="A32" s="68"/>
      <c r="B32" s="71"/>
      <c r="C32" s="86">
        <v>46296</v>
      </c>
      <c r="D32" s="79" t="s">
        <v>68</v>
      </c>
      <c r="E32" s="79" t="s">
        <v>110</v>
      </c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80" t="s">
        <v>119</v>
      </c>
      <c r="Q32" s="74"/>
      <c r="R32" s="80" t="s">
        <v>54</v>
      </c>
      <c r="S32" s="80">
        <v>50</v>
      </c>
      <c r="T32" s="81"/>
      <c r="U32" s="82"/>
      <c r="V32" s="83"/>
      <c r="W32" s="88"/>
      <c r="X32" s="89"/>
      <c r="Y32" s="90"/>
      <c r="Z32" s="91"/>
      <c r="AA32" s="85"/>
      <c r="AB32" s="67"/>
      <c r="AC32" s="67"/>
      <c r="AD32" s="67"/>
      <c r="AE32" s="67"/>
      <c r="AF32" s="80">
        <v>10</v>
      </c>
      <c r="AG32" s="81"/>
      <c r="AH32" s="105">
        <v>60</v>
      </c>
      <c r="AI32" s="72"/>
      <c r="AJ32" s="57"/>
      <c r="AK32" s="37"/>
    </row>
    <row r="33" spans="1:45" ht="15" customHeight="1" x14ac:dyDescent="0.2">
      <c r="A33" s="68"/>
      <c r="B33" s="71"/>
      <c r="C33" s="86">
        <v>46296</v>
      </c>
      <c r="D33" s="79" t="s">
        <v>60</v>
      </c>
      <c r="E33" s="79" t="s">
        <v>61</v>
      </c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80" t="s">
        <v>4</v>
      </c>
      <c r="Q33" s="74"/>
      <c r="R33" s="80" t="s">
        <v>54</v>
      </c>
      <c r="S33" s="80">
        <v>0</v>
      </c>
      <c r="T33" s="81"/>
      <c r="U33" s="82"/>
      <c r="V33" s="83"/>
      <c r="W33" s="92"/>
      <c r="X33" s="89"/>
      <c r="Y33" s="93"/>
      <c r="Z33" s="91"/>
      <c r="AA33" s="85"/>
      <c r="AB33" s="67"/>
      <c r="AC33" s="67"/>
      <c r="AD33" s="67"/>
      <c r="AE33" s="67"/>
      <c r="AF33" s="80">
        <v>16</v>
      </c>
      <c r="AG33" s="81"/>
      <c r="AH33" s="105">
        <v>16</v>
      </c>
      <c r="AI33" s="72"/>
      <c r="AJ33" s="57"/>
      <c r="AK33" s="37"/>
    </row>
    <row r="34" spans="1:45" x14ac:dyDescent="0.2">
      <c r="A34" s="69"/>
      <c r="B34" s="75"/>
      <c r="C34" s="86">
        <v>46054</v>
      </c>
      <c r="D34" s="79" t="s">
        <v>69</v>
      </c>
      <c r="E34" s="79" t="s">
        <v>49</v>
      </c>
      <c r="F34" s="73"/>
      <c r="G34" s="73"/>
      <c r="H34" s="73"/>
      <c r="I34" s="73"/>
      <c r="J34" s="73"/>
      <c r="K34" s="73"/>
      <c r="L34" s="73"/>
      <c r="M34" s="73"/>
      <c r="N34" s="73"/>
      <c r="O34" s="73"/>
      <c r="P34" s="80" t="s">
        <v>39</v>
      </c>
      <c r="Q34" s="73"/>
      <c r="R34" s="80" t="s">
        <v>54</v>
      </c>
      <c r="S34" s="80">
        <v>0</v>
      </c>
      <c r="T34" s="81"/>
      <c r="U34" s="82"/>
      <c r="V34" s="83"/>
      <c r="W34" s="83"/>
      <c r="X34" s="83"/>
      <c r="Y34" s="100"/>
      <c r="Z34" s="84"/>
      <c r="AA34" s="85"/>
      <c r="AB34" s="76"/>
      <c r="AC34" s="67"/>
      <c r="AD34" s="67"/>
      <c r="AE34" s="76"/>
      <c r="AF34" s="80">
        <v>2</v>
      </c>
      <c r="AG34" s="81"/>
      <c r="AH34" s="104">
        <v>2</v>
      </c>
      <c r="AI34" s="77"/>
      <c r="AJ34" s="58"/>
      <c r="AK34" s="37"/>
      <c r="AM34" s="1"/>
      <c r="AN34" s="1"/>
      <c r="AO34" s="1"/>
      <c r="AP34" s="1"/>
      <c r="AQ34" s="1"/>
      <c r="AR34" s="1"/>
      <c r="AS34" s="1"/>
    </row>
    <row r="35" spans="1:45" x14ac:dyDescent="0.2">
      <c r="A35" s="69"/>
      <c r="B35" s="75"/>
      <c r="C35" s="86">
        <v>46204</v>
      </c>
      <c r="D35" s="79" t="s">
        <v>79</v>
      </c>
      <c r="E35" s="79" t="s">
        <v>85</v>
      </c>
      <c r="F35" s="73"/>
      <c r="G35" s="73"/>
      <c r="H35" s="73"/>
      <c r="I35" s="73"/>
      <c r="J35" s="73"/>
      <c r="K35" s="73"/>
      <c r="L35" s="73"/>
      <c r="M35" s="73"/>
      <c r="N35" s="73"/>
      <c r="O35" s="73"/>
      <c r="P35" s="80" t="s">
        <v>4</v>
      </c>
      <c r="Q35" s="73"/>
      <c r="R35" s="80" t="s">
        <v>54</v>
      </c>
      <c r="S35" s="121">
        <v>72</v>
      </c>
      <c r="T35" s="81"/>
      <c r="U35" s="82"/>
      <c r="V35" s="83"/>
      <c r="W35" s="83"/>
      <c r="X35" s="83"/>
      <c r="Y35" s="100"/>
      <c r="Z35" s="100"/>
      <c r="AA35" s="87"/>
      <c r="AB35" s="76"/>
      <c r="AC35" s="67"/>
      <c r="AD35" s="67"/>
      <c r="AE35" s="76"/>
      <c r="AF35" s="80">
        <v>40</v>
      </c>
      <c r="AG35" s="81"/>
      <c r="AH35" s="104">
        <v>112</v>
      </c>
      <c r="AI35" s="77"/>
      <c r="AJ35" s="58"/>
      <c r="AK35" s="37"/>
      <c r="AM35" s="1"/>
      <c r="AN35" s="1"/>
      <c r="AO35" s="1"/>
      <c r="AP35" s="1"/>
      <c r="AQ35" s="1"/>
      <c r="AR35" s="1"/>
      <c r="AS35" s="1"/>
    </row>
    <row r="36" spans="1:45" x14ac:dyDescent="0.2">
      <c r="A36" s="69"/>
      <c r="B36" s="75"/>
      <c r="C36" s="86">
        <v>46692</v>
      </c>
      <c r="D36" s="79" t="s">
        <v>79</v>
      </c>
      <c r="E36" s="79" t="s">
        <v>67</v>
      </c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80" t="s">
        <v>4</v>
      </c>
      <c r="Q36" s="73"/>
      <c r="R36" s="80" t="s">
        <v>54</v>
      </c>
      <c r="S36" s="80">
        <v>60</v>
      </c>
      <c r="T36" s="81"/>
      <c r="U36" s="82"/>
      <c r="V36" s="83"/>
      <c r="W36" s="88"/>
      <c r="X36" s="89"/>
      <c r="Y36" s="90"/>
      <c r="Z36" s="91"/>
      <c r="AA36" s="85"/>
      <c r="AB36" s="67"/>
      <c r="AC36" s="67"/>
      <c r="AD36" s="67"/>
      <c r="AE36" s="67"/>
      <c r="AF36" s="80">
        <v>20</v>
      </c>
      <c r="AG36" s="81"/>
      <c r="AH36" s="105">
        <v>80</v>
      </c>
      <c r="AI36" s="77"/>
      <c r="AJ36" s="58"/>
      <c r="AK36" s="37"/>
      <c r="AM36" s="1"/>
      <c r="AN36" s="1"/>
      <c r="AO36" s="1"/>
      <c r="AP36" s="1"/>
      <c r="AQ36" s="1"/>
      <c r="AR36" s="1"/>
      <c r="AS36" s="1"/>
    </row>
    <row r="37" spans="1:45" x14ac:dyDescent="0.2">
      <c r="A37" s="69"/>
      <c r="B37" s="75"/>
      <c r="C37" s="86">
        <v>47058</v>
      </c>
      <c r="D37" s="79" t="s">
        <v>102</v>
      </c>
      <c r="E37" s="79" t="s">
        <v>101</v>
      </c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80" t="s">
        <v>5</v>
      </c>
      <c r="Q37" s="73"/>
      <c r="R37" s="80" t="s">
        <v>54</v>
      </c>
      <c r="S37" s="80">
        <v>21</v>
      </c>
      <c r="T37" s="81"/>
      <c r="U37" s="82"/>
      <c r="V37" s="83"/>
      <c r="W37" s="88"/>
      <c r="X37" s="89"/>
      <c r="Y37" s="90"/>
      <c r="Z37" s="91"/>
      <c r="AA37" s="85"/>
      <c r="AB37" s="67"/>
      <c r="AC37" s="67"/>
      <c r="AD37" s="67"/>
      <c r="AE37" s="67"/>
      <c r="AF37" s="80">
        <v>6</v>
      </c>
      <c r="AG37" s="81"/>
      <c r="AH37" s="105">
        <v>27</v>
      </c>
      <c r="AI37" s="77"/>
      <c r="AJ37" s="58"/>
      <c r="AK37" s="37"/>
      <c r="AM37" s="1"/>
      <c r="AN37" s="1"/>
      <c r="AO37" s="1"/>
      <c r="AP37" s="1"/>
      <c r="AQ37" s="1"/>
      <c r="AR37" s="1"/>
      <c r="AS37" s="1"/>
    </row>
    <row r="38" spans="1:45" x14ac:dyDescent="0.2">
      <c r="A38" s="69"/>
      <c r="B38" s="75"/>
      <c r="C38" s="86">
        <v>46722</v>
      </c>
      <c r="D38" s="79" t="s">
        <v>80</v>
      </c>
      <c r="E38" s="79" t="s">
        <v>100</v>
      </c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80" t="s">
        <v>5</v>
      </c>
      <c r="Q38" s="73"/>
      <c r="R38" s="80" t="s">
        <v>54</v>
      </c>
      <c r="S38" s="80">
        <v>40</v>
      </c>
      <c r="T38" s="81"/>
      <c r="U38" s="82"/>
      <c r="V38" s="83"/>
      <c r="W38" s="88"/>
      <c r="X38" s="89"/>
      <c r="Y38" s="90"/>
      <c r="Z38" s="91"/>
      <c r="AA38" s="85"/>
      <c r="AB38" s="67"/>
      <c r="AC38" s="67"/>
      <c r="AD38" s="67"/>
      <c r="AE38" s="67"/>
      <c r="AF38" s="80">
        <v>12</v>
      </c>
      <c r="AG38" s="81"/>
      <c r="AH38" s="105">
        <v>52</v>
      </c>
      <c r="AI38" s="77"/>
      <c r="AJ38" s="58"/>
      <c r="AK38" s="37"/>
      <c r="AM38" s="1"/>
      <c r="AN38" s="1"/>
      <c r="AO38" s="1"/>
      <c r="AP38" s="1"/>
      <c r="AQ38" s="1"/>
      <c r="AR38" s="1"/>
      <c r="AS38" s="1"/>
    </row>
    <row r="39" spans="1:45" x14ac:dyDescent="0.2">
      <c r="A39" s="69"/>
      <c r="B39" s="75"/>
      <c r="C39" s="95"/>
      <c r="D39" s="31"/>
      <c r="E39" s="79" t="s">
        <v>96</v>
      </c>
      <c r="F39" s="73"/>
      <c r="G39" s="73"/>
      <c r="H39" s="73"/>
      <c r="I39" s="73"/>
      <c r="J39" s="73"/>
      <c r="K39" s="73"/>
      <c r="L39" s="73"/>
      <c r="M39" s="73"/>
      <c r="N39" s="73"/>
      <c r="O39" s="73"/>
      <c r="P39" s="80" t="s">
        <v>5</v>
      </c>
      <c r="Q39" s="73"/>
      <c r="R39" s="80" t="s">
        <v>54</v>
      </c>
      <c r="S39" s="80">
        <v>0</v>
      </c>
      <c r="T39" s="81"/>
      <c r="U39" s="82"/>
      <c r="V39" s="83"/>
      <c r="W39" s="83"/>
      <c r="X39" s="83"/>
      <c r="Y39" s="100"/>
      <c r="Z39" s="84"/>
      <c r="AA39" s="85"/>
      <c r="AB39" s="76"/>
      <c r="AC39" s="67"/>
      <c r="AD39" s="67"/>
      <c r="AE39" s="76"/>
      <c r="AF39" s="80">
        <v>1</v>
      </c>
      <c r="AG39" s="81"/>
      <c r="AH39" s="105">
        <v>1</v>
      </c>
      <c r="AI39" s="77"/>
      <c r="AJ39" s="58"/>
      <c r="AK39" s="37"/>
      <c r="AM39" s="1"/>
      <c r="AN39" s="1"/>
      <c r="AO39" s="1"/>
      <c r="AP39" s="1"/>
      <c r="AQ39" s="1"/>
      <c r="AR39" s="1"/>
      <c r="AS39" s="1"/>
    </row>
    <row r="40" spans="1:45" x14ac:dyDescent="0.2">
      <c r="A40" s="69"/>
      <c r="B40" s="75"/>
      <c r="C40" s="95"/>
      <c r="D40" s="31"/>
      <c r="E40" s="79" t="s">
        <v>56</v>
      </c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80" t="s">
        <v>6</v>
      </c>
      <c r="Q40" s="73"/>
      <c r="R40" s="80" t="s">
        <v>54</v>
      </c>
      <c r="S40" s="94">
        <v>278</v>
      </c>
      <c r="T40" s="81"/>
      <c r="U40" s="82"/>
      <c r="V40" s="83"/>
      <c r="W40" s="92"/>
      <c r="X40" s="89"/>
      <c r="Y40" s="93"/>
      <c r="Z40" s="91"/>
      <c r="AA40" s="85"/>
      <c r="AB40" s="67"/>
      <c r="AC40" s="67"/>
      <c r="AD40" s="67"/>
      <c r="AE40" s="67"/>
      <c r="AF40" s="94">
        <v>1</v>
      </c>
      <c r="AG40" s="81"/>
      <c r="AH40" s="105">
        <v>279</v>
      </c>
      <c r="AI40" s="77"/>
      <c r="AJ40" s="58"/>
      <c r="AK40" s="37"/>
      <c r="AM40" s="1"/>
      <c r="AN40" s="1"/>
      <c r="AO40" s="1"/>
      <c r="AP40" s="1"/>
      <c r="AQ40" s="1"/>
      <c r="AR40" s="1"/>
      <c r="AS40" s="1"/>
    </row>
    <row r="41" spans="1:45" x14ac:dyDescent="0.2">
      <c r="A41" s="67"/>
      <c r="B41" s="71"/>
      <c r="C41" s="95"/>
      <c r="D41" s="31"/>
      <c r="E41" s="79" t="s">
        <v>57</v>
      </c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80" t="s">
        <v>6</v>
      </c>
      <c r="Q41" s="73"/>
      <c r="R41" s="80" t="s">
        <v>54</v>
      </c>
      <c r="S41" s="94">
        <v>138</v>
      </c>
      <c r="T41" s="81"/>
      <c r="U41" s="82"/>
      <c r="V41" s="83"/>
      <c r="W41" s="92"/>
      <c r="X41" s="89"/>
      <c r="Y41" s="93"/>
      <c r="Z41" s="91"/>
      <c r="AA41" s="85"/>
      <c r="AB41" s="67"/>
      <c r="AC41" s="67"/>
      <c r="AD41" s="67"/>
      <c r="AE41" s="67"/>
      <c r="AF41" s="94">
        <v>1</v>
      </c>
      <c r="AG41" s="81"/>
      <c r="AH41" s="105">
        <v>139</v>
      </c>
      <c r="AI41" s="106"/>
      <c r="AJ41" s="58"/>
      <c r="AK41" s="37"/>
    </row>
    <row r="42" spans="1:45" x14ac:dyDescent="0.2">
      <c r="A42" s="67"/>
      <c r="B42" s="71"/>
      <c r="C42" s="95"/>
      <c r="D42" s="31"/>
      <c r="E42" s="79" t="s">
        <v>115</v>
      </c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80" t="s">
        <v>116</v>
      </c>
      <c r="Q42" s="73"/>
      <c r="R42" s="80" t="s">
        <v>54</v>
      </c>
      <c r="S42" s="94">
        <v>7.6</v>
      </c>
      <c r="T42" s="81"/>
      <c r="U42" s="82"/>
      <c r="V42" s="83"/>
      <c r="W42" s="92"/>
      <c r="X42" s="89"/>
      <c r="Y42" s="93"/>
      <c r="Z42" s="91"/>
      <c r="AA42" s="85"/>
      <c r="AB42" s="67"/>
      <c r="AC42" s="67"/>
      <c r="AD42" s="67"/>
      <c r="AE42" s="67"/>
      <c r="AF42" s="94">
        <v>0.2</v>
      </c>
      <c r="AG42" s="81"/>
      <c r="AH42" s="105">
        <v>7.8</v>
      </c>
      <c r="AI42" s="106"/>
      <c r="AJ42" s="58"/>
      <c r="AK42" s="37"/>
    </row>
    <row r="43" spans="1:45" x14ac:dyDescent="0.2">
      <c r="A43" s="67"/>
      <c r="B43" s="71"/>
      <c r="C43" s="95"/>
      <c r="D43" s="31"/>
      <c r="E43" s="79" t="s">
        <v>58</v>
      </c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80" t="s">
        <v>6</v>
      </c>
      <c r="Q43" s="73"/>
      <c r="R43" s="80" t="s">
        <v>54</v>
      </c>
      <c r="S43" s="94">
        <v>900</v>
      </c>
      <c r="T43" s="81"/>
      <c r="U43" s="82"/>
      <c r="V43" s="83"/>
      <c r="W43" s="92"/>
      <c r="X43" s="89"/>
      <c r="Y43" s="93"/>
      <c r="Z43" s="91"/>
      <c r="AA43" s="85"/>
      <c r="AB43" s="67"/>
      <c r="AC43" s="67"/>
      <c r="AD43" s="67"/>
      <c r="AE43" s="67"/>
      <c r="AF43" s="94">
        <v>250</v>
      </c>
      <c r="AG43" s="81"/>
      <c r="AH43" s="105">
        <v>1150</v>
      </c>
      <c r="AI43" s="106"/>
      <c r="AJ43" s="58"/>
      <c r="AK43" s="37"/>
    </row>
    <row r="44" spans="1:45" x14ac:dyDescent="0.2">
      <c r="A44" s="67"/>
      <c r="B44" s="71"/>
      <c r="C44" s="95"/>
      <c r="D44" s="31"/>
      <c r="E44" s="79" t="s">
        <v>77</v>
      </c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80" t="s">
        <v>6</v>
      </c>
      <c r="Q44" s="73"/>
      <c r="R44" s="80" t="s">
        <v>54</v>
      </c>
      <c r="S44" s="94">
        <v>428</v>
      </c>
      <c r="T44" s="81"/>
      <c r="U44" s="82"/>
      <c r="V44" s="83"/>
      <c r="W44" s="92"/>
      <c r="X44" s="89"/>
      <c r="Y44" s="93"/>
      <c r="Z44" s="91"/>
      <c r="AA44" s="85"/>
      <c r="AB44" s="67"/>
      <c r="AC44" s="67"/>
      <c r="AD44" s="67"/>
      <c r="AE44" s="67"/>
      <c r="AF44" s="94">
        <v>2</v>
      </c>
      <c r="AG44" s="81"/>
      <c r="AH44" s="105">
        <v>430</v>
      </c>
      <c r="AI44" s="106"/>
      <c r="AJ44" s="58"/>
      <c r="AK44" s="37"/>
    </row>
    <row r="45" spans="1:45" x14ac:dyDescent="0.2">
      <c r="A45" s="67"/>
      <c r="B45" s="71"/>
      <c r="C45" s="95"/>
      <c r="D45" s="31"/>
      <c r="E45" s="79" t="s">
        <v>103</v>
      </c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80" t="s">
        <v>6</v>
      </c>
      <c r="Q45" s="73"/>
      <c r="R45" s="80" t="s">
        <v>54</v>
      </c>
      <c r="S45" s="80">
        <v>30</v>
      </c>
      <c r="T45" s="81"/>
      <c r="U45" s="82"/>
      <c r="V45" s="83"/>
      <c r="W45" s="92"/>
      <c r="X45" s="89"/>
      <c r="Y45" s="93"/>
      <c r="Z45" s="91"/>
      <c r="AA45" s="85"/>
      <c r="AB45" s="67"/>
      <c r="AC45" s="67"/>
      <c r="AD45" s="67"/>
      <c r="AE45" s="67"/>
      <c r="AF45" s="94">
        <v>3</v>
      </c>
      <c r="AG45" s="81"/>
      <c r="AH45" s="105">
        <v>33</v>
      </c>
      <c r="AI45" s="106"/>
      <c r="AJ45" s="58"/>
      <c r="AK45" s="37"/>
    </row>
    <row r="46" spans="1:45" x14ac:dyDescent="0.2">
      <c r="A46" s="67"/>
      <c r="B46" s="71"/>
      <c r="C46" s="95"/>
      <c r="D46" s="31"/>
      <c r="E46" s="79" t="s">
        <v>82</v>
      </c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80" t="s">
        <v>6</v>
      </c>
      <c r="Q46" s="73"/>
      <c r="R46" s="80" t="s">
        <v>54</v>
      </c>
      <c r="S46" s="94">
        <v>500</v>
      </c>
      <c r="T46" s="81"/>
      <c r="U46" s="82"/>
      <c r="V46" s="83"/>
      <c r="W46" s="92"/>
      <c r="X46" s="89"/>
      <c r="Y46" s="93"/>
      <c r="Z46" s="93"/>
      <c r="AA46" s="87"/>
      <c r="AB46" s="67"/>
      <c r="AC46" s="67"/>
      <c r="AD46" s="67"/>
      <c r="AE46" s="67"/>
      <c r="AF46" s="94">
        <v>100</v>
      </c>
      <c r="AG46" s="81"/>
      <c r="AH46" s="105">
        <v>600</v>
      </c>
      <c r="AI46" s="106"/>
      <c r="AJ46" s="58"/>
      <c r="AK46" s="37"/>
    </row>
    <row r="47" spans="1:45" x14ac:dyDescent="0.2">
      <c r="A47" s="67"/>
      <c r="B47" s="71"/>
      <c r="C47" s="95"/>
      <c r="D47" s="31"/>
      <c r="E47" s="79" t="s">
        <v>78</v>
      </c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80" t="s">
        <v>6</v>
      </c>
      <c r="Q47" s="73"/>
      <c r="R47" s="80" t="s">
        <v>54</v>
      </c>
      <c r="S47" s="94">
        <v>1100</v>
      </c>
      <c r="T47" s="81"/>
      <c r="U47" s="82"/>
      <c r="V47" s="83"/>
      <c r="W47" s="92"/>
      <c r="X47" s="89"/>
      <c r="Y47" s="93"/>
      <c r="Z47" s="93"/>
      <c r="AA47" s="87"/>
      <c r="AB47" s="67"/>
      <c r="AC47" s="67"/>
      <c r="AD47" s="67"/>
      <c r="AE47" s="67"/>
      <c r="AF47" s="94">
        <v>50</v>
      </c>
      <c r="AG47" s="81"/>
      <c r="AH47" s="105">
        <v>1150</v>
      </c>
      <c r="AI47" s="106"/>
      <c r="AJ47" s="58"/>
      <c r="AK47" s="101"/>
      <c r="AL47" s="24"/>
    </row>
    <row r="48" spans="1:45" x14ac:dyDescent="0.2">
      <c r="A48" s="67"/>
      <c r="B48" s="71"/>
      <c r="C48" s="86"/>
      <c r="D48" s="79"/>
      <c r="E48" s="79" t="s">
        <v>59</v>
      </c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80" t="s">
        <v>6</v>
      </c>
      <c r="Q48" s="73"/>
      <c r="R48" s="80" t="s">
        <v>54</v>
      </c>
      <c r="S48" s="94">
        <v>200</v>
      </c>
      <c r="T48" s="81"/>
      <c r="U48" s="82"/>
      <c r="V48" s="83"/>
      <c r="W48" s="92"/>
      <c r="X48" s="89"/>
      <c r="Y48" s="93"/>
      <c r="Z48" s="93"/>
      <c r="AA48" s="87"/>
      <c r="AB48" s="67"/>
      <c r="AC48" s="67"/>
      <c r="AD48" s="67"/>
      <c r="AE48" s="67"/>
      <c r="AF48" s="94">
        <v>20</v>
      </c>
      <c r="AG48" s="81"/>
      <c r="AH48" s="105">
        <v>220</v>
      </c>
      <c r="AI48" s="106"/>
      <c r="AJ48" s="58"/>
      <c r="AK48" s="37"/>
    </row>
    <row r="49" spans="1:37" x14ac:dyDescent="0.2">
      <c r="A49" s="67"/>
      <c r="B49" s="71"/>
      <c r="C49" s="86">
        <v>46357</v>
      </c>
      <c r="D49" s="79" t="s">
        <v>90</v>
      </c>
      <c r="E49" s="79" t="s">
        <v>89</v>
      </c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80" t="s">
        <v>5</v>
      </c>
      <c r="Q49" s="73"/>
      <c r="R49" s="80" t="s">
        <v>54</v>
      </c>
      <c r="S49" s="94">
        <v>30</v>
      </c>
      <c r="T49" s="81"/>
      <c r="U49" s="82"/>
      <c r="V49" s="83"/>
      <c r="W49" s="92"/>
      <c r="X49" s="89"/>
      <c r="Y49" s="93"/>
      <c r="Z49" s="93"/>
      <c r="AA49" s="87"/>
      <c r="AB49" s="67"/>
      <c r="AC49" s="67"/>
      <c r="AD49" s="67"/>
      <c r="AE49" s="67"/>
      <c r="AF49" s="94">
        <v>12</v>
      </c>
      <c r="AG49" s="81"/>
      <c r="AH49" s="105">
        <v>42</v>
      </c>
      <c r="AI49" s="106"/>
      <c r="AJ49" s="58"/>
      <c r="AK49" s="37"/>
    </row>
    <row r="50" spans="1:37" ht="13.5" thickBot="1" x14ac:dyDescent="0.25">
      <c r="A50" s="67"/>
      <c r="B50" s="71"/>
      <c r="C50" s="140" t="s">
        <v>84</v>
      </c>
      <c r="D50" s="123" t="s">
        <v>83</v>
      </c>
      <c r="E50" s="123" t="s">
        <v>73</v>
      </c>
      <c r="F50" s="124"/>
      <c r="G50" s="124"/>
      <c r="H50" s="124"/>
      <c r="I50" s="124"/>
      <c r="J50" s="124"/>
      <c r="K50" s="124"/>
      <c r="L50" s="124"/>
      <c r="M50" s="124"/>
      <c r="N50" s="124"/>
      <c r="O50" s="124"/>
      <c r="P50" s="125" t="s">
        <v>5</v>
      </c>
      <c r="Q50" s="126"/>
      <c r="R50" s="125" t="s">
        <v>54</v>
      </c>
      <c r="S50" s="127">
        <v>44</v>
      </c>
      <c r="T50" s="128"/>
      <c r="U50" s="129"/>
      <c r="V50" s="130"/>
      <c r="W50" s="131"/>
      <c r="X50" s="132"/>
      <c r="Y50" s="133"/>
      <c r="Z50" s="133"/>
      <c r="AA50" s="134"/>
      <c r="AB50" s="135"/>
      <c r="AC50" s="135"/>
      <c r="AD50" s="135"/>
      <c r="AE50" s="135"/>
      <c r="AF50" s="127">
        <v>2</v>
      </c>
      <c r="AG50" s="128"/>
      <c r="AH50" s="136">
        <v>46</v>
      </c>
      <c r="AI50" s="106"/>
      <c r="AJ50" s="58"/>
      <c r="AK50" s="37"/>
    </row>
    <row r="51" spans="1:37" x14ac:dyDescent="0.2">
      <c r="A51" s="67"/>
      <c r="B51" s="71"/>
      <c r="C51" s="12"/>
      <c r="D51" s="96"/>
      <c r="E51" s="96"/>
      <c r="P51" s="97"/>
      <c r="R51" s="98"/>
      <c r="S51" s="1"/>
      <c r="AF51" s="99"/>
      <c r="AH51" s="78"/>
      <c r="AI51" s="106"/>
      <c r="AJ51" s="58"/>
      <c r="AK51" s="101"/>
    </row>
    <row r="52" spans="1:37" ht="15" x14ac:dyDescent="0.2">
      <c r="A52" s="4"/>
      <c r="B52" s="30"/>
      <c r="C52" s="12"/>
      <c r="D52" s="64"/>
      <c r="E52" s="96"/>
      <c r="F52" s="63"/>
      <c r="G52" s="63"/>
      <c r="H52" s="63"/>
      <c r="I52" s="63"/>
      <c r="J52" s="63"/>
      <c r="K52" s="63"/>
      <c r="L52" s="63"/>
      <c r="M52" s="63"/>
      <c r="N52" s="63"/>
      <c r="O52" s="63"/>
      <c r="P52" s="63"/>
      <c r="Q52" s="63"/>
      <c r="R52" s="63"/>
      <c r="S52" s="63"/>
      <c r="T52" s="11"/>
      <c r="U52" s="13"/>
      <c r="V52" s="13"/>
      <c r="W52" s="13"/>
      <c r="X52" s="13"/>
      <c r="Y52" s="13"/>
      <c r="Z52" s="13"/>
      <c r="AA52" s="12"/>
      <c r="AB52" s="12"/>
      <c r="AC52" s="12"/>
      <c r="AD52" s="12"/>
      <c r="AE52" s="12"/>
      <c r="AI52" s="60"/>
      <c r="AJ52" s="58"/>
      <c r="AK52" s="37"/>
    </row>
    <row r="53" spans="1:37" x14ac:dyDescent="0.2">
      <c r="A53" s="4"/>
      <c r="B53" s="30"/>
      <c r="C53" s="12"/>
      <c r="D53" s="12"/>
      <c r="E53" s="63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3"/>
      <c r="V53" s="13"/>
      <c r="W53" s="13"/>
      <c r="X53" s="13"/>
      <c r="Y53" s="13"/>
      <c r="Z53" s="13"/>
      <c r="AA53" s="12"/>
      <c r="AB53" s="12"/>
      <c r="AC53" s="12"/>
      <c r="AD53" s="12"/>
      <c r="AE53" s="12"/>
      <c r="AI53" s="60"/>
      <c r="AJ53" s="58"/>
      <c r="AK53" s="37"/>
    </row>
    <row r="54" spans="1:37" x14ac:dyDescent="0.2">
      <c r="A54" s="4"/>
      <c r="B54" s="30"/>
      <c r="C54" s="12"/>
      <c r="D54" s="12"/>
      <c r="E54" s="11" t="s">
        <v>93</v>
      </c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3"/>
      <c r="V54" s="13"/>
      <c r="W54" s="13"/>
      <c r="X54" s="13"/>
      <c r="Y54" s="13"/>
      <c r="Z54" s="13"/>
      <c r="AA54" s="12"/>
      <c r="AB54" s="12"/>
      <c r="AC54" s="12"/>
      <c r="AD54" s="12"/>
      <c r="AE54" s="12"/>
      <c r="AI54" s="60"/>
      <c r="AJ54" s="58"/>
      <c r="AK54" s="37"/>
    </row>
    <row r="55" spans="1:37" x14ac:dyDescent="0.2">
      <c r="A55" s="4"/>
      <c r="B55" s="30"/>
      <c r="C55" s="12"/>
      <c r="D55" s="12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3"/>
      <c r="V55" s="13"/>
      <c r="W55" s="13"/>
      <c r="X55" s="13"/>
      <c r="Y55" s="13"/>
      <c r="Z55" s="13"/>
      <c r="AA55" s="12"/>
      <c r="AB55" s="12"/>
      <c r="AC55" s="12"/>
      <c r="AD55" s="12"/>
      <c r="AE55" s="12"/>
      <c r="AI55" s="60"/>
      <c r="AJ55" s="58"/>
      <c r="AK55" s="37"/>
    </row>
    <row r="56" spans="1:37" x14ac:dyDescent="0.2">
      <c r="A56" s="4"/>
      <c r="B56" s="30"/>
      <c r="C56" s="12"/>
      <c r="D56" s="12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3"/>
      <c r="V56" s="13"/>
      <c r="W56" s="13"/>
      <c r="X56" s="13"/>
      <c r="Y56" s="13"/>
      <c r="Z56" s="13"/>
      <c r="AA56" s="12"/>
      <c r="AB56" s="12"/>
      <c r="AC56" s="12"/>
      <c r="AD56" s="12"/>
      <c r="AE56" s="12"/>
      <c r="AI56" s="60"/>
      <c r="AJ56" s="58"/>
      <c r="AK56" s="37"/>
    </row>
    <row r="57" spans="1:37" x14ac:dyDescent="0.2">
      <c r="A57" s="4"/>
      <c r="B57" s="30"/>
      <c r="C57" s="12"/>
      <c r="D57" s="12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3"/>
      <c r="V57" s="13"/>
      <c r="W57" s="13"/>
      <c r="X57" s="13"/>
      <c r="Y57" s="13"/>
      <c r="Z57" s="13"/>
      <c r="AA57" s="12"/>
      <c r="AB57" s="12"/>
      <c r="AC57" s="12"/>
      <c r="AD57" s="12"/>
      <c r="AE57" s="12"/>
      <c r="AI57" s="60"/>
      <c r="AJ57" s="58"/>
      <c r="AK57" s="37"/>
    </row>
    <row r="58" spans="1:37" x14ac:dyDescent="0.2">
      <c r="A58" s="4"/>
      <c r="B58" s="30"/>
      <c r="C58" s="12"/>
      <c r="D58" s="12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3"/>
      <c r="V58" s="13"/>
      <c r="W58" s="13"/>
      <c r="X58" s="13"/>
      <c r="Y58" s="13"/>
      <c r="Z58" s="13"/>
      <c r="AA58" s="12"/>
      <c r="AB58" s="12"/>
      <c r="AC58" s="12"/>
      <c r="AD58" s="12"/>
      <c r="AE58" s="12"/>
      <c r="AI58" s="60"/>
      <c r="AJ58" s="58"/>
      <c r="AK58" s="37"/>
    </row>
    <row r="59" spans="1:37" x14ac:dyDescent="0.2">
      <c r="A59" s="4"/>
      <c r="B59" s="30"/>
      <c r="C59" s="12"/>
      <c r="D59" s="12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3"/>
      <c r="V59" s="13"/>
      <c r="W59" s="13"/>
      <c r="X59" s="13"/>
      <c r="Y59" s="13"/>
      <c r="Z59" s="13"/>
      <c r="AA59" s="12"/>
      <c r="AB59" s="12"/>
      <c r="AC59" s="12"/>
      <c r="AD59" s="12"/>
      <c r="AE59" s="12"/>
      <c r="AI59" s="60"/>
      <c r="AJ59" s="58"/>
      <c r="AK59" s="37"/>
    </row>
    <row r="60" spans="1:37" x14ac:dyDescent="0.2">
      <c r="A60" s="4"/>
      <c r="B60" s="30"/>
      <c r="C60" s="12"/>
      <c r="D60" s="12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3"/>
      <c r="V60" s="13"/>
      <c r="W60" s="13"/>
      <c r="X60" s="13"/>
      <c r="Y60" s="13"/>
      <c r="Z60" s="13"/>
      <c r="AA60" s="12"/>
      <c r="AB60" s="12"/>
      <c r="AC60" s="12"/>
      <c r="AD60" s="12"/>
      <c r="AE60" s="12"/>
      <c r="AI60" s="60"/>
      <c r="AJ60" s="58"/>
      <c r="AK60" s="37"/>
    </row>
    <row r="61" spans="1:37" x14ac:dyDescent="0.2">
      <c r="A61" s="4"/>
      <c r="B61" s="30"/>
      <c r="C61" s="12"/>
      <c r="D61" s="12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3"/>
      <c r="V61" s="13"/>
      <c r="W61" s="13"/>
      <c r="X61" s="13"/>
      <c r="Y61" s="13"/>
      <c r="Z61" s="13"/>
      <c r="AA61" s="12"/>
      <c r="AB61" s="12"/>
      <c r="AC61" s="12"/>
      <c r="AD61" s="12"/>
      <c r="AE61" s="12"/>
      <c r="AI61" s="60"/>
      <c r="AJ61" s="58"/>
      <c r="AK61" s="37"/>
    </row>
    <row r="62" spans="1:37" x14ac:dyDescent="0.2">
      <c r="A62" s="4"/>
      <c r="B62" s="30"/>
      <c r="C62" s="12"/>
      <c r="D62" s="12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3"/>
      <c r="V62" s="13"/>
      <c r="W62" s="13"/>
      <c r="X62" s="13"/>
      <c r="Y62" s="13"/>
      <c r="Z62" s="13"/>
      <c r="AA62" s="12"/>
      <c r="AB62" s="12"/>
      <c r="AC62" s="12"/>
      <c r="AD62" s="12"/>
      <c r="AE62" s="12"/>
      <c r="AI62" s="60"/>
      <c r="AJ62" s="58"/>
      <c r="AK62" s="37"/>
    </row>
    <row r="63" spans="1:37" ht="15.75" customHeight="1" x14ac:dyDescent="0.2">
      <c r="A63" s="4"/>
      <c r="B63" s="30"/>
      <c r="C63" s="12"/>
      <c r="E63" s="11"/>
      <c r="T63" s="63"/>
      <c r="U63" s="63"/>
      <c r="V63" s="63"/>
      <c r="W63" s="63"/>
      <c r="X63" s="63"/>
      <c r="Y63" s="63"/>
      <c r="Z63" s="63"/>
      <c r="AA63" s="63"/>
      <c r="AB63" s="63"/>
      <c r="AC63" s="63"/>
      <c r="AD63" s="63"/>
      <c r="AE63" s="63"/>
      <c r="AF63" s="63"/>
      <c r="AI63" s="60"/>
      <c r="AJ63" s="58"/>
      <c r="AK63" s="37">
        <f t="shared" ref="AK63" si="0">AI63*AJ63</f>
        <v>0</v>
      </c>
    </row>
    <row r="64" spans="1:37" ht="15.75" customHeight="1" x14ac:dyDescent="0.2">
      <c r="A64" s="4"/>
      <c r="B64" s="30"/>
      <c r="C64" s="12"/>
      <c r="D64" s="12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3"/>
      <c r="V64" s="13"/>
      <c r="W64" s="13"/>
      <c r="X64" s="13"/>
      <c r="Y64" s="13"/>
      <c r="Z64" s="13"/>
      <c r="AA64" s="12"/>
      <c r="AB64" s="12"/>
      <c r="AC64" s="12"/>
      <c r="AD64" s="12"/>
      <c r="AE64" s="12"/>
      <c r="AI64" s="60"/>
      <c r="AJ64" s="58"/>
      <c r="AK64" s="37"/>
    </row>
    <row r="65" spans="1:37" ht="15.75" customHeight="1" x14ac:dyDescent="0.2">
      <c r="A65" s="4"/>
      <c r="B65" s="30"/>
      <c r="C65" s="12"/>
      <c r="D65" s="12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3"/>
      <c r="V65" s="13"/>
      <c r="W65" s="13"/>
      <c r="X65" s="13"/>
      <c r="Y65" s="13"/>
      <c r="Z65" s="13"/>
      <c r="AA65" s="12"/>
      <c r="AB65" s="12"/>
      <c r="AC65" s="12"/>
      <c r="AD65" s="12"/>
      <c r="AE65" s="12"/>
      <c r="AI65" s="60"/>
      <c r="AJ65" s="58"/>
      <c r="AK65" s="37"/>
    </row>
    <row r="66" spans="1:37" ht="14.25" customHeight="1" x14ac:dyDescent="0.2">
      <c r="A66" s="4"/>
      <c r="B66" s="30"/>
      <c r="C66" s="12"/>
      <c r="D66" s="12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3"/>
      <c r="V66" s="13"/>
      <c r="W66" s="13"/>
      <c r="X66" s="13"/>
      <c r="Y66" s="13"/>
      <c r="Z66" s="13"/>
      <c r="AA66" s="12"/>
      <c r="AB66" s="12"/>
      <c r="AC66" s="12"/>
      <c r="AD66" s="12"/>
      <c r="AE66" s="12"/>
      <c r="AI66" s="60"/>
      <c r="AJ66" s="58"/>
      <c r="AK66" s="37"/>
    </row>
    <row r="67" spans="1:37" ht="15.75" customHeight="1" x14ac:dyDescent="0.2">
      <c r="A67" s="4"/>
      <c r="B67" s="30"/>
      <c r="C67" s="12"/>
      <c r="D67" s="12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3"/>
      <c r="V67" s="13"/>
      <c r="W67" s="13"/>
      <c r="X67" s="13"/>
      <c r="Y67" s="13"/>
      <c r="Z67" s="13"/>
      <c r="AA67" s="12"/>
      <c r="AB67" s="12"/>
      <c r="AC67" s="12"/>
      <c r="AD67" s="12"/>
      <c r="AE67" s="12"/>
      <c r="AI67" s="60"/>
      <c r="AJ67" s="58"/>
      <c r="AK67" s="37"/>
    </row>
    <row r="68" spans="1:37" ht="18" customHeight="1" x14ac:dyDescent="0.2">
      <c r="A68" s="4"/>
      <c r="B68" s="30"/>
      <c r="C68" s="12"/>
      <c r="D68" s="12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3"/>
      <c r="V68" s="13"/>
      <c r="W68" s="13"/>
      <c r="X68" s="13"/>
      <c r="Y68" s="13"/>
      <c r="Z68" s="13"/>
      <c r="AA68" s="12"/>
      <c r="AB68" s="12"/>
      <c r="AC68" s="12"/>
      <c r="AD68" s="12"/>
      <c r="AE68" s="12"/>
      <c r="AI68" s="60"/>
      <c r="AJ68" s="58"/>
      <c r="AK68" s="37"/>
    </row>
    <row r="69" spans="1:37" ht="18" customHeight="1" x14ac:dyDescent="0.2">
      <c r="A69" s="4"/>
      <c r="B69" s="30"/>
      <c r="C69" s="12"/>
      <c r="D69" s="12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3"/>
      <c r="V69" s="13"/>
      <c r="W69" s="13"/>
      <c r="X69" s="13"/>
      <c r="Y69" s="13"/>
      <c r="Z69" s="13"/>
      <c r="AA69" s="12"/>
      <c r="AB69" s="12"/>
      <c r="AC69" s="12"/>
      <c r="AD69" s="12"/>
      <c r="AE69" s="12"/>
      <c r="AI69" s="60"/>
      <c r="AJ69" s="58"/>
      <c r="AK69" s="37"/>
    </row>
    <row r="70" spans="1:37" ht="18" customHeight="1" x14ac:dyDescent="0.2">
      <c r="A70" s="4"/>
      <c r="B70" s="30"/>
      <c r="C70" s="12"/>
      <c r="D70" s="12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3"/>
      <c r="V70" s="13"/>
      <c r="W70" s="13"/>
      <c r="X70" s="13"/>
      <c r="Y70" s="13"/>
      <c r="Z70" s="13"/>
      <c r="AA70" s="12"/>
      <c r="AB70" s="12"/>
      <c r="AC70" s="12"/>
      <c r="AD70" s="12"/>
      <c r="AE70" s="12"/>
      <c r="AI70" s="60"/>
      <c r="AJ70" s="58"/>
      <c r="AK70" s="37"/>
    </row>
    <row r="71" spans="1:37" ht="15" customHeight="1" x14ac:dyDescent="0.2">
      <c r="A71" s="4"/>
      <c r="B71" s="30"/>
      <c r="C71" s="12"/>
      <c r="D71" s="12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3"/>
      <c r="V71" s="13"/>
      <c r="W71" s="13"/>
      <c r="X71" s="13"/>
      <c r="Y71" s="13"/>
      <c r="Z71" s="13"/>
      <c r="AA71" s="12"/>
      <c r="AB71" s="12"/>
      <c r="AC71" s="12"/>
      <c r="AD71" s="12"/>
      <c r="AE71" s="12"/>
      <c r="AI71" s="60"/>
      <c r="AJ71" s="58"/>
      <c r="AK71" s="37"/>
    </row>
    <row r="72" spans="1:37" ht="15" customHeight="1" x14ac:dyDescent="0.2">
      <c r="A72" s="4"/>
      <c r="B72" s="30"/>
      <c r="C72" s="12"/>
      <c r="D72" s="12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3"/>
      <c r="V72" s="13"/>
      <c r="W72" s="13"/>
      <c r="X72" s="13"/>
      <c r="Y72" s="13"/>
      <c r="Z72" s="13"/>
      <c r="AA72" s="12"/>
      <c r="AB72" s="12"/>
      <c r="AC72" s="12"/>
      <c r="AD72" s="12"/>
      <c r="AE72" s="12"/>
      <c r="AI72" s="60"/>
      <c r="AJ72" s="58"/>
      <c r="AK72" s="37"/>
    </row>
    <row r="73" spans="1:37" ht="15" customHeight="1" x14ac:dyDescent="0.2">
      <c r="A73" s="4"/>
      <c r="B73" s="30"/>
      <c r="C73" s="12"/>
      <c r="D73" s="12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3"/>
      <c r="V73" s="13"/>
      <c r="W73" s="13"/>
      <c r="X73" s="13"/>
      <c r="Y73" s="13"/>
      <c r="Z73" s="13"/>
      <c r="AA73" s="12"/>
      <c r="AB73" s="12"/>
      <c r="AC73" s="12"/>
      <c r="AD73" s="12"/>
      <c r="AE73" s="12"/>
      <c r="AI73" s="60"/>
      <c r="AJ73" s="58"/>
      <c r="AK73" s="37"/>
    </row>
    <row r="74" spans="1:37" x14ac:dyDescent="0.2">
      <c r="A74" s="4"/>
      <c r="B74" s="30"/>
      <c r="E74" s="11"/>
      <c r="AI74" s="60" t="e">
        <f>#REF!*#REF!</f>
        <v>#REF!</v>
      </c>
      <c r="AJ74" s="58">
        <v>12</v>
      </c>
      <c r="AK74" s="37" t="e">
        <f t="shared" ref="AK74:AK88" si="1">AI74*AJ74</f>
        <v>#REF!</v>
      </c>
    </row>
    <row r="75" spans="1:37" x14ac:dyDescent="0.2">
      <c r="A75" s="4"/>
      <c r="B75" s="30"/>
      <c r="AI75" s="60"/>
      <c r="AJ75" s="58"/>
      <c r="AK75" s="37"/>
    </row>
    <row r="76" spans="1:37" x14ac:dyDescent="0.2">
      <c r="A76" s="4"/>
      <c r="B76" s="30"/>
      <c r="AI76" s="60"/>
      <c r="AJ76" s="58"/>
      <c r="AK76" s="37"/>
    </row>
    <row r="77" spans="1:37" ht="12.75" customHeight="1" x14ac:dyDescent="0.2">
      <c r="A77" s="4"/>
      <c r="B77" s="30"/>
      <c r="AI77" s="60" t="e">
        <f>#REF!*#REF!</f>
        <v>#REF!</v>
      </c>
      <c r="AJ77" s="58">
        <v>10</v>
      </c>
      <c r="AK77" s="37" t="e">
        <f t="shared" si="1"/>
        <v>#REF!</v>
      </c>
    </row>
    <row r="78" spans="1:37" ht="12.75" customHeight="1" x14ac:dyDescent="0.2">
      <c r="A78" s="4"/>
      <c r="B78" s="30"/>
      <c r="AI78" s="60"/>
      <c r="AJ78" s="58"/>
      <c r="AK78" s="37"/>
    </row>
    <row r="79" spans="1:37" x14ac:dyDescent="0.2">
      <c r="A79" s="4"/>
      <c r="B79" s="30"/>
      <c r="AI79" s="60" t="e">
        <f>#REF!*#REF!</f>
        <v>#REF!</v>
      </c>
      <c r="AJ79" s="58">
        <v>5</v>
      </c>
      <c r="AK79" s="37" t="e">
        <f t="shared" si="1"/>
        <v>#REF!</v>
      </c>
    </row>
    <row r="80" spans="1:37" x14ac:dyDescent="0.2">
      <c r="A80" s="4"/>
      <c r="B80" s="30"/>
      <c r="AI80" s="60"/>
      <c r="AJ80" s="58"/>
      <c r="AK80" s="37"/>
    </row>
    <row r="81" spans="1:37" x14ac:dyDescent="0.2">
      <c r="A81" s="4"/>
      <c r="B81" s="30"/>
      <c r="AI81" s="60"/>
      <c r="AJ81" s="58"/>
      <c r="AK81" s="37"/>
    </row>
    <row r="82" spans="1:37" x14ac:dyDescent="0.2">
      <c r="A82" s="4"/>
      <c r="B82" s="30"/>
      <c r="AI82" s="60"/>
      <c r="AJ82" s="58"/>
      <c r="AK82" s="37"/>
    </row>
    <row r="83" spans="1:37" ht="16.5" customHeight="1" x14ac:dyDescent="0.2">
      <c r="A83" s="4"/>
      <c r="B83" s="30"/>
      <c r="AI83" s="60" t="e">
        <f>#REF!*#REF!</f>
        <v>#REF!</v>
      </c>
      <c r="AJ83" s="58">
        <v>60</v>
      </c>
      <c r="AK83" s="37" t="e">
        <f t="shared" si="1"/>
        <v>#REF!</v>
      </c>
    </row>
    <row r="84" spans="1:37" x14ac:dyDescent="0.2">
      <c r="A84" s="4"/>
      <c r="B84" s="56"/>
      <c r="AI84" s="60" t="e">
        <f>#REF!*#REF!</f>
        <v>#REF!</v>
      </c>
      <c r="AJ84" s="58">
        <v>3</v>
      </c>
      <c r="AK84" s="37" t="e">
        <f t="shared" si="1"/>
        <v>#REF!</v>
      </c>
    </row>
    <row r="85" spans="1:37" x14ac:dyDescent="0.2">
      <c r="A85" s="4"/>
      <c r="B85" s="56"/>
      <c r="AI85" s="60"/>
      <c r="AJ85" s="58"/>
      <c r="AK85" s="37"/>
    </row>
    <row r="86" spans="1:37" x14ac:dyDescent="0.2">
      <c r="A86" s="4"/>
      <c r="B86" s="56"/>
      <c r="AI86" s="60"/>
      <c r="AJ86" s="58"/>
      <c r="AK86" s="37"/>
    </row>
    <row r="87" spans="1:37" x14ac:dyDescent="0.2">
      <c r="A87" s="4"/>
      <c r="B87" s="30"/>
      <c r="AI87" s="60" t="e">
        <f>#REF!*#REF!</f>
        <v>#REF!</v>
      </c>
      <c r="AJ87" s="58">
        <v>15</v>
      </c>
      <c r="AK87" s="37" t="e">
        <f t="shared" si="1"/>
        <v>#REF!</v>
      </c>
    </row>
    <row r="88" spans="1:37" x14ac:dyDescent="0.2">
      <c r="A88" s="4"/>
      <c r="B88" s="30"/>
      <c r="AI88" s="60">
        <v>3</v>
      </c>
      <c r="AJ88" s="58"/>
      <c r="AK88" s="37">
        <f t="shared" si="1"/>
        <v>0</v>
      </c>
    </row>
    <row r="89" spans="1:37" x14ac:dyDescent="0.2">
      <c r="A89" s="4"/>
      <c r="B89" s="30"/>
      <c r="AI89" s="60"/>
      <c r="AJ89" s="58"/>
      <c r="AK89" s="37"/>
    </row>
    <row r="90" spans="1:37" x14ac:dyDescent="0.2">
      <c r="A90" s="4"/>
      <c r="B90" s="30"/>
      <c r="AI90" s="60"/>
      <c r="AJ90" s="58"/>
      <c r="AK90" s="37"/>
    </row>
    <row r="91" spans="1:37" x14ac:dyDescent="0.2">
      <c r="A91" s="12"/>
      <c r="B91" s="12"/>
    </row>
    <row r="92" spans="1:37" x14ac:dyDescent="0.2">
      <c r="A92" s="12"/>
      <c r="B92" s="12"/>
    </row>
    <row r="93" spans="1:37" x14ac:dyDescent="0.2">
      <c r="A93" s="12"/>
      <c r="B93" s="12"/>
    </row>
    <row r="94" spans="1:37" x14ac:dyDescent="0.2">
      <c r="A94" s="12"/>
      <c r="B94" s="12"/>
    </row>
    <row r="95" spans="1:37" x14ac:dyDescent="0.2">
      <c r="A95" s="12"/>
      <c r="B95" s="12"/>
    </row>
    <row r="96" spans="1:37" x14ac:dyDescent="0.2">
      <c r="A96" s="12"/>
      <c r="B96" s="12"/>
    </row>
    <row r="97" spans="1:2" x14ac:dyDescent="0.2">
      <c r="A97" s="12"/>
      <c r="B97" s="12"/>
    </row>
    <row r="98" spans="1:2" x14ac:dyDescent="0.2">
      <c r="A98" s="12"/>
      <c r="B98" s="12"/>
    </row>
    <row r="99" spans="1:2" x14ac:dyDescent="0.2">
      <c r="A99" s="12"/>
      <c r="B99" s="12"/>
    </row>
    <row r="100" spans="1:2" x14ac:dyDescent="0.2">
      <c r="A100" s="12"/>
      <c r="B100" s="12"/>
    </row>
    <row r="101" spans="1:2" x14ac:dyDescent="0.2">
      <c r="A101" s="12"/>
      <c r="B101" s="12"/>
    </row>
    <row r="102" spans="1:2" x14ac:dyDescent="0.2">
      <c r="A102" s="12"/>
      <c r="B102" s="12"/>
    </row>
    <row r="103" spans="1:2" x14ac:dyDescent="0.2">
      <c r="A103" s="12"/>
      <c r="B103" s="12"/>
    </row>
    <row r="104" spans="1:2" x14ac:dyDescent="0.2">
      <c r="A104" s="12"/>
      <c r="B104" s="12"/>
    </row>
    <row r="105" spans="1:2" x14ac:dyDescent="0.2">
      <c r="A105" s="12"/>
      <c r="B105" s="12"/>
    </row>
    <row r="106" spans="1:2" x14ac:dyDescent="0.2">
      <c r="A106" s="12"/>
      <c r="B106" s="12"/>
    </row>
    <row r="107" spans="1:2" x14ac:dyDescent="0.2">
      <c r="A107" s="12"/>
      <c r="B107" s="12"/>
    </row>
    <row r="108" spans="1:2" x14ac:dyDescent="0.2">
      <c r="A108" s="12"/>
      <c r="B108" s="12"/>
    </row>
    <row r="109" spans="1:2" x14ac:dyDescent="0.2">
      <c r="A109" s="12"/>
      <c r="B109" s="12"/>
    </row>
    <row r="110" spans="1:2" x14ac:dyDescent="0.2">
      <c r="A110" s="12"/>
      <c r="B110" s="12"/>
    </row>
    <row r="111" spans="1:2" x14ac:dyDescent="0.2">
      <c r="A111" s="12"/>
      <c r="B111" s="12"/>
    </row>
    <row r="112" spans="1:2" x14ac:dyDescent="0.2">
      <c r="A112" s="12"/>
      <c r="B112" s="12"/>
    </row>
    <row r="113" spans="1:2" x14ac:dyDescent="0.2">
      <c r="A113" s="12"/>
      <c r="B113" s="12"/>
    </row>
    <row r="114" spans="1:2" x14ac:dyDescent="0.2">
      <c r="A114" s="12"/>
      <c r="B114" s="12"/>
    </row>
    <row r="115" spans="1:2" x14ac:dyDescent="0.2">
      <c r="A115" s="12"/>
      <c r="B115" s="12"/>
    </row>
  </sheetData>
  <mergeCells count="10">
    <mergeCell ref="C10:AH10"/>
    <mergeCell ref="E1:P1"/>
    <mergeCell ref="S8:T8"/>
    <mergeCell ref="X6:Z6"/>
    <mergeCell ref="U8:V8"/>
    <mergeCell ref="AJ8:AK8"/>
    <mergeCell ref="C2:AH2"/>
    <mergeCell ref="C3:AH4"/>
    <mergeCell ref="AF8:AG8"/>
    <mergeCell ref="AH8:AI8"/>
  </mergeCells>
  <phoneticPr fontId="0" type="noConversion"/>
  <printOptions horizontalCentered="1"/>
  <pageMargins left="0.27559055118110237" right="0.19685039370078741" top="0.59055118110236227" bottom="0.31496062992125984" header="0.51181102362204722" footer="0.51181102362204722"/>
  <pageSetup paperSize="9" scale="89" orientation="portrait" horizontalDpi="4294967292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pageSetup paperSize="9" orientation="portrait" horizontalDpi="4294967293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pageSetup paperSize="9" orientation="portrait" horizontalDpi="4294967293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7</vt:i4>
      </vt:variant>
    </vt:vector>
  </HeadingPairs>
  <TitlesOfParts>
    <vt:vector size="7" baseType="lpstr">
      <vt:lpstr>Лист4</vt:lpstr>
      <vt:lpstr>Лист5</vt:lpstr>
      <vt:lpstr>Лист6</vt:lpstr>
      <vt:lpstr>Лист1</vt:lpstr>
      <vt:lpstr>Лист7</vt:lpstr>
      <vt:lpstr>Лист2</vt:lpstr>
      <vt:lpstr>Лист3</vt:lpstr>
    </vt:vector>
  </TitlesOfParts>
  <Company>LIKARNA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</dc:creator>
  <cp:lastModifiedBy>Головна медсестра</cp:lastModifiedBy>
  <cp:lastPrinted>2025-08-25T07:24:55Z</cp:lastPrinted>
  <dcterms:created xsi:type="dcterms:W3CDTF">2006-09-21T06:35:21Z</dcterms:created>
  <dcterms:modified xsi:type="dcterms:W3CDTF">2026-02-03T07:25:22Z</dcterms:modified>
</cp:coreProperties>
</file>