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Робоча папка ст см\Щотижневі залишки\"/>
    </mc:Choice>
  </mc:AlternateContent>
  <xr:revisionPtr revIDLastSave="0" documentId="13_ncr:1_{6BAD04F9-DB4C-4B23-8604-405234DAF419}" xr6:coauthVersionLast="45" xr6:coauthVersionMax="47" xr10:uidLastSave="{00000000-0000-0000-0000-000000000000}"/>
  <bookViews>
    <workbookView xWindow="2625" yWindow="1575" windowWidth="25695" windowHeight="14625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49" i="1" l="1"/>
  <c r="AK49" i="1" s="1"/>
  <c r="AI52" i="1"/>
  <c r="AK52" i="1" s="1"/>
  <c r="AK60" i="1"/>
</calcChain>
</file>

<file path=xl/sharedStrings.xml><?xml version="1.0" encoding="utf-8"?>
<sst xmlns="http://schemas.openxmlformats.org/spreadsheetml/2006/main" count="232" uniqueCount="120">
  <si>
    <t>Одиниці</t>
  </si>
  <si>
    <t>виміру</t>
  </si>
  <si>
    <t>№</t>
  </si>
  <si>
    <t>фл</t>
  </si>
  <si>
    <t xml:space="preserve">Магнію сульфат 25 % 5 мл N 10               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</si>
  <si>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</si>
  <si>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</si>
  <si>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</si>
  <si>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</si>
  <si>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</si>
  <si>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</si>
  <si>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доз</t>
  </si>
  <si>
    <t>Кількість</t>
  </si>
  <si>
    <t>Контроль</t>
  </si>
  <si>
    <t>Підпис</t>
  </si>
  <si>
    <t xml:space="preserve">Зауваження та </t>
  </si>
  <si>
    <t xml:space="preserve">Дата </t>
  </si>
  <si>
    <t xml:space="preserve">Лікарська </t>
  </si>
  <si>
    <t>Дата</t>
  </si>
  <si>
    <t>Сума</t>
  </si>
  <si>
    <t>№п/п</t>
  </si>
  <si>
    <t>Натрій  хлористий  0,9%   200мл</t>
  </si>
  <si>
    <t>Одноразові системи ПР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</si>
  <si>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</si>
  <si>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</si>
  <si>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</si>
  <si>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</si>
  <si>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</si>
  <si>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</si>
  <si>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</si>
  <si>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</si>
  <si>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</si>
  <si>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Метамізол натрій</t>
  </si>
  <si>
    <t>Дексаметазон</t>
  </si>
  <si>
    <t>Дротаверин</t>
  </si>
  <si>
    <t>Магнію сульфат</t>
  </si>
  <si>
    <t>Натрію хлорид</t>
  </si>
  <si>
    <t>старша</t>
  </si>
  <si>
    <t>пост</t>
  </si>
  <si>
    <t>загальна</t>
  </si>
  <si>
    <t>Анальгін 500мг/мл  2,0 №10</t>
  </si>
  <si>
    <t>Епінефрін</t>
  </si>
  <si>
    <t xml:space="preserve">                               ПЕРЕВ`ЯЗКА ТА РОЗХОДНІ МАТЕРІАЛИ</t>
  </si>
  <si>
    <t>к-ість</t>
  </si>
  <si>
    <t xml:space="preserve"> НАЯВНІСТЬ ЛІКАРСЬКИХ ЗАСОБІВ ТА МЕДИЧНИХ ВИРОБІВ , ЯКІ ЗАКУПОВУЮТЬСЯ ЗА КОШТИ ДЕРЖАВНОГО ТА </t>
  </si>
  <si>
    <t>Еуфілін 2% 5,0№10</t>
  </si>
  <si>
    <t>Теофілін</t>
  </si>
  <si>
    <t>Бинт ст  7*14</t>
  </si>
  <si>
    <t>націон. служба</t>
  </si>
  <si>
    <t xml:space="preserve">                                   ГУМАНІТАРНА ДОПОМОГА</t>
  </si>
  <si>
    <t xml:space="preserve">                             БЛАГОДІЙНА ДОПОМОГА</t>
  </si>
  <si>
    <t>благодійна доп</t>
  </si>
  <si>
    <t xml:space="preserve">                                            НАЯВНІСТЬ ЛІКАРСЬКИХ ЗАСОБІВ ТА МЕДИЧНИХ ВИРОБІВ  </t>
  </si>
  <si>
    <t>Вата 100гр</t>
  </si>
  <si>
    <t xml:space="preserve">                       Старша сестра медична реабілітаційного відділення                                            Л.І.Білошкура</t>
  </si>
  <si>
    <t>Фуросемід</t>
  </si>
  <si>
    <t xml:space="preserve">                       Старша сестра медична реабілітаційного відділення                                           Л.І.Білошкура</t>
  </si>
  <si>
    <t>Дротаверин 2,0 №5</t>
  </si>
  <si>
    <t>Неогістамін метилсульфат</t>
  </si>
  <si>
    <t>Катетер  в/в G21</t>
  </si>
  <si>
    <t>табл</t>
  </si>
  <si>
    <t>Парацетамол</t>
  </si>
  <si>
    <t>Диклофенак натрія 2,5%-3мл №5</t>
  </si>
  <si>
    <t>Диклофенак</t>
  </si>
  <si>
    <t>Метоклопрамід 5мг/мл 2мл №10</t>
  </si>
  <si>
    <t>Метоклопраміду гідрохлориду</t>
  </si>
  <si>
    <t xml:space="preserve">Омепразол </t>
  </si>
  <si>
    <t xml:space="preserve">                                                                                                                                                                            </t>
  </si>
  <si>
    <t xml:space="preserve"> К-та ацетилсаліцилова</t>
  </si>
  <si>
    <t>упак</t>
  </si>
  <si>
    <t>Серветки марлеві стерильні №10</t>
  </si>
  <si>
    <t>Серветки марлеві стерил 5х5 №25</t>
  </si>
  <si>
    <t>Цефтріаксон 1гр</t>
  </si>
  <si>
    <t>Цефтріаксону натрієва соль</t>
  </si>
  <si>
    <t>Натрію,калію,кальцію хлориди</t>
  </si>
  <si>
    <t>Рінгера  400 мл</t>
  </si>
  <si>
    <t>Натрій  хлористий  0,9%   100мл</t>
  </si>
  <si>
    <t>Панкреатин</t>
  </si>
  <si>
    <t>Нітрогліцерін 500мкг</t>
  </si>
  <si>
    <t>Нітрогліцерін</t>
  </si>
  <si>
    <t>Прозерін 0,05% 1,0 №10</t>
  </si>
  <si>
    <t>Адреналін 1,82 мг/мл 1,0№10</t>
  </si>
  <si>
    <t>Панкреатин 8000 №50</t>
  </si>
  <si>
    <t>Лоратадин 10мг №10</t>
  </si>
  <si>
    <t>Лоратадин</t>
  </si>
  <si>
    <t>Цифотаксиму натрієва сольЦифотаксиму</t>
  </si>
  <si>
    <t>Цифотаксим 1гр</t>
  </si>
  <si>
    <t>Еналаприл</t>
  </si>
  <si>
    <t>Рінгера  200 мл</t>
  </si>
  <si>
    <t>Ціанокобаламін 0,5мг/мл 1мл №10</t>
  </si>
  <si>
    <t>Ціанокобаламін</t>
  </si>
  <si>
    <t>Омепразол 20мг №30</t>
  </si>
  <si>
    <t>Нефідипін</t>
  </si>
  <si>
    <t>Карбамазепін 200мг №50</t>
  </si>
  <si>
    <t>Карбамазепін</t>
  </si>
  <si>
    <t>Фармадипін 5мг</t>
  </si>
  <si>
    <t xml:space="preserve">   </t>
  </si>
  <si>
    <t>Лопераміду гідрохлориду</t>
  </si>
  <si>
    <t>Лоперамід 2мг №20</t>
  </si>
  <si>
    <t>Фуросемід 20мг/2мл №10</t>
  </si>
  <si>
    <t>Аксапара 10мг/мл</t>
  </si>
  <si>
    <t>паков</t>
  </si>
  <si>
    <t xml:space="preserve">                        </t>
  </si>
  <si>
    <t>Кетонал-форте 100мг</t>
  </si>
  <si>
    <t>Кетопрофен</t>
  </si>
  <si>
    <t>Амлодипін 5мг №30</t>
  </si>
  <si>
    <t>Амлодипін</t>
  </si>
  <si>
    <t>Глюкоза 50мг/мл  200мл</t>
  </si>
  <si>
    <t>Глюкоза</t>
  </si>
  <si>
    <t>Магнікор 75мг №100</t>
  </si>
  <si>
    <t>Біпролол 10мг</t>
  </si>
  <si>
    <t>Бісопролол</t>
  </si>
  <si>
    <t>Ібупрофен</t>
  </si>
  <si>
    <t>Ібупрофен 400мг №20</t>
  </si>
  <si>
    <t>Декскетопрофен 25 мг №10</t>
  </si>
  <si>
    <t>Декскетопрофен</t>
  </si>
  <si>
    <t>Еналаприл 5мг №30</t>
  </si>
  <si>
    <t>Дексаметазон 4мг/мл 1,0№10</t>
  </si>
  <si>
    <t xml:space="preserve"> МІСЦЕВИХ БЮДЖЕТІВ ПО Реабілітаційному відділенню   КНП" КОРСУНЬ - ШЕВЧЕНКІВСЬКА БЛ" НА 02.03.2026 РОКУ</t>
  </si>
  <si>
    <t xml:space="preserve">                           ПО РЕАБІЛІТАЦІЙНОМУ ВІДДІЛЕННЮ   КНП" КОРСУНЬ - ШЕВЧЕНКІВСЬКОЇ БЛ" НА 02.03.2026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</si>
</sst>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name val="Arial"/>
      <family val="2"/>
    </font>
    <font>
      <b/>
      <sz val="14"/>
      <name val="Arial"/>
      <family val="2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name val="Arial Cyr"/>
      <family val="2"/>
      <charset val="204"/>
    </font>
    <font>
      <sz val="10"/>
      <color theme="1"/>
      <name val="Arial Cyr"/>
      <charset val="204"/>
    </font>
    <font>
      <sz val="16"/>
      <name val="Arial Cyr"/>
      <charset val="204"/>
    </font>
    <font>
      <sz val="1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0" fontId="2" fillId="0" borderId="3" xfId="0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/>
    <xf numFmtId="0" fontId="2" fillId="0" borderId="0" xfId="0" applyFont="1"/>
    <xf numFmtId="0" fontId="0" fillId="0" borderId="5" xfId="0" applyBorder="1" applyAlignment="1">
      <alignment horizontal="center"/>
    </xf>
    <xf numFmtId="0" fontId="2" fillId="0" borderId="7" xfId="0" applyFont="1" applyBorder="1"/>
    <xf numFmtId="2" fontId="2" fillId="0" borderId="3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/>
    <xf numFmtId="0" fontId="0" fillId="0" borderId="11" xfId="0" applyBorder="1"/>
    <xf numFmtId="0" fontId="2" fillId="0" borderId="16" xfId="0" applyFont="1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0" fillId="0" borderId="17" xfId="0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0" xfId="0" applyFont="1" applyBorder="1"/>
    <xf numFmtId="0" fontId="4" fillId="0" borderId="7" xfId="0" applyFont="1" applyBorder="1"/>
    <xf numFmtId="0" fontId="4" fillId="0" borderId="8" xfId="0" applyFont="1" applyBorder="1"/>
    <xf numFmtId="0" fontId="8" fillId="0" borderId="20" xfId="0" applyFont="1" applyBorder="1"/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5" fillId="0" borderId="3" xfId="0" applyNumberFormat="1" applyFont="1" applyBorder="1"/>
    <xf numFmtId="0" fontId="5" fillId="0" borderId="19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2" xfId="0" applyBorder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/>
    <xf numFmtId="0" fontId="1" fillId="0" borderId="26" xfId="0" applyFont="1" applyBorder="1" applyAlignment="1">
      <alignment horizontal="center"/>
    </xf>
    <xf numFmtId="0" fontId="4" fillId="0" borderId="29" xfId="0" applyFont="1" applyBorder="1"/>
    <xf numFmtId="0" fontId="2" fillId="0" borderId="2" xfId="0" applyFont="1" applyBorder="1"/>
    <xf numFmtId="0" fontId="2" fillId="0" borderId="21" xfId="0" applyFont="1" applyBorder="1"/>
    <xf numFmtId="0" fontId="0" fillId="0" borderId="26" xfId="0" applyBorder="1"/>
    <xf numFmtId="0" fontId="1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24" xfId="0" applyFont="1" applyBorder="1"/>
    <xf numFmtId="0" fontId="0" fillId="0" borderId="39" xfId="0" applyBorder="1"/>
    <xf numFmtId="0" fontId="2" fillId="0" borderId="28" xfId="0" applyFont="1" applyBorder="1"/>
    <xf numFmtId="0" fontId="1" fillId="0" borderId="36" xfId="0" applyFont="1" applyBorder="1" applyAlignment="1">
      <alignment horizontal="center"/>
    </xf>
    <xf numFmtId="0" fontId="0" fillId="0" borderId="28" xfId="0" applyBorder="1"/>
    <xf numFmtId="0" fontId="2" fillId="0" borderId="11" xfId="0" applyFont="1" applyBorder="1"/>
    <xf numFmtId="0" fontId="6" fillId="0" borderId="8" xfId="0" applyFont="1" applyBorder="1"/>
    <xf numFmtId="0" fontId="0" fillId="0" borderId="26" xfId="0" applyBorder="1" applyAlignment="1">
      <alignment horizontal="center"/>
    </xf>
    <xf numFmtId="0" fontId="1" fillId="0" borderId="41" xfId="0" applyFont="1" applyBorder="1" applyAlignment="1">
      <alignment horizontal="center"/>
    </xf>
    <xf numFmtId="2" fontId="5" fillId="0" borderId="41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9" xfId="0" applyBorder="1" applyAlignment="1">
      <alignment horizontal="center"/>
    </xf>
    <xf numFmtId="2" fontId="5" fillId="0" borderId="47" xfId="0" applyNumberFormat="1" applyFont="1" applyBorder="1" applyAlignment="1">
      <alignment horizontal="center"/>
    </xf>
    <xf numFmtId="14" fontId="7" fillId="0" borderId="29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2" fontId="5" fillId="0" borderId="46" xfId="0" applyNumberFormat="1" applyFont="1" applyBorder="1"/>
    <xf numFmtId="0" fontId="2" fillId="0" borderId="46" xfId="0" applyFont="1" applyBorder="1"/>
    <xf numFmtId="164" fontId="4" fillId="0" borderId="8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4" fillId="0" borderId="25" xfId="0" applyFont="1" applyBorder="1"/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0" fontId="2" fillId="0" borderId="36" xfId="0" applyFont="1" applyBorder="1"/>
    <xf numFmtId="0" fontId="0" fillId="0" borderId="36" xfId="0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4" xfId="0" applyBorder="1"/>
    <xf numFmtId="0" fontId="0" fillId="0" borderId="38" xfId="0" applyBorder="1"/>
    <xf numFmtId="0" fontId="2" fillId="0" borderId="48" xfId="0" applyFont="1" applyBorder="1"/>
    <xf numFmtId="0" fontId="4" fillId="0" borderId="0" xfId="0" applyFont="1" applyAlignment="1">
      <alignment horizontal="left"/>
    </xf>
    <xf numFmtId="0" fontId="4" fillId="0" borderId="29" xfId="0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2" fillId="0" borderId="30" xfId="0" applyFont="1" applyBorder="1"/>
    <xf numFmtId="0" fontId="0" fillId="0" borderId="50" xfId="0" applyBorder="1"/>
    <xf numFmtId="0" fontId="12" fillId="0" borderId="3" xfId="0" applyFont="1" applyBorder="1"/>
    <xf numFmtId="164" fontId="0" fillId="0" borderId="19" xfId="0" applyNumberFormat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3" fillId="0" borderId="19" xfId="0" applyFont="1" applyBorder="1" applyAlignment="1">
      <alignment horizontal="center"/>
    </xf>
    <xf numFmtId="2" fontId="13" fillId="0" borderId="3" xfId="0" applyNumberFormat="1" applyFont="1" applyBorder="1"/>
    <xf numFmtId="0" fontId="0" fillId="0" borderId="7" xfId="0" applyBorder="1"/>
    <xf numFmtId="0" fontId="0" fillId="0" borderId="1" xfId="0" applyBorder="1" applyAlignment="1">
      <alignment horizontal="left"/>
    </xf>
    <xf numFmtId="14" fontId="0" fillId="0" borderId="43" xfId="0" applyNumberFormat="1" applyBorder="1"/>
    <xf numFmtId="2" fontId="0" fillId="0" borderId="3" xfId="0" applyNumberFormat="1" applyBorder="1"/>
    <xf numFmtId="0" fontId="12" fillId="0" borderId="1" xfId="0" applyFont="1" applyBorder="1"/>
    <xf numFmtId="0" fontId="0" fillId="0" borderId="7" xfId="0" applyBorder="1" applyAlignment="1">
      <alignment vertical="center"/>
    </xf>
    <xf numFmtId="0" fontId="12" fillId="2" borderId="1" xfId="0" applyFont="1" applyFill="1" applyBorder="1"/>
    <xf numFmtId="0" fontId="14" fillId="0" borderId="3" xfId="0" applyFont="1" applyBorder="1" applyAlignment="1">
      <alignment horizontal="right"/>
    </xf>
    <xf numFmtId="0" fontId="15" fillId="0" borderId="1" xfId="0" applyFont="1" applyBorder="1"/>
    <xf numFmtId="0" fontId="16" fillId="0" borderId="3" xfId="0" applyFont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0" fillId="0" borderId="20" xfId="0" applyBorder="1"/>
    <xf numFmtId="0" fontId="12" fillId="0" borderId="20" xfId="0" applyFont="1" applyBorder="1"/>
    <xf numFmtId="0" fontId="0" fillId="0" borderId="27" xfId="0" applyBorder="1"/>
    <xf numFmtId="0" fontId="0" fillId="0" borderId="31" xfId="0" applyBorder="1"/>
    <xf numFmtId="0" fontId="3" fillId="0" borderId="56" xfId="0" applyFont="1" applyBorder="1" applyAlignment="1">
      <alignment wrapText="1"/>
    </xf>
    <xf numFmtId="2" fontId="5" fillId="0" borderId="12" xfId="0" applyNumberFormat="1" applyFont="1" applyBorder="1" applyAlignment="1">
      <alignment horizontal="center"/>
    </xf>
    <xf numFmtId="2" fontId="5" fillId="0" borderId="57" xfId="0" applyNumberFormat="1" applyFont="1" applyBorder="1" applyAlignment="1">
      <alignment horizontal="center"/>
    </xf>
    <xf numFmtId="0" fontId="0" fillId="0" borderId="43" xfId="0" applyBorder="1"/>
    <xf numFmtId="0" fontId="0" fillId="0" borderId="29" xfId="0" applyBorder="1"/>
    <xf numFmtId="0" fontId="3" fillId="0" borderId="34" xfId="0" applyFont="1" applyBorder="1" applyAlignment="1">
      <alignment wrapText="1"/>
    </xf>
    <xf numFmtId="2" fontId="5" fillId="0" borderId="3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58" xfId="0" applyFont="1" applyBorder="1"/>
    <xf numFmtId="0" fontId="2" fillId="0" borderId="58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5" fillId="0" borderId="20" xfId="0" applyFont="1" applyBorder="1"/>
    <xf numFmtId="0" fontId="0" fillId="0" borderId="50" xfId="0" applyBorder="1" applyAlignment="1">
      <alignment horizontal="center"/>
    </xf>
    <xf numFmtId="0" fontId="0" fillId="4" borderId="54" xfId="0" applyFill="1" applyBorder="1" applyAlignment="1">
      <alignment horizontal="center"/>
    </xf>
    <xf numFmtId="2" fontId="5" fillId="0" borderId="59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2" fillId="4" borderId="58" xfId="0" applyFont="1" applyFill="1" applyBorder="1"/>
    <xf numFmtId="0" fontId="2" fillId="4" borderId="28" xfId="0" applyFont="1" applyFill="1" applyBorder="1"/>
    <xf numFmtId="0" fontId="2" fillId="4" borderId="37" xfId="0" applyFont="1" applyFill="1" applyBorder="1"/>
    <xf numFmtId="0" fontId="0" fillId="0" borderId="1" xfId="0" applyBorder="1" applyAlignment="1">
      <alignment wrapText="1"/>
    </xf>
    <xf numFmtId="16" fontId="0" fillId="0" borderId="0" xfId="0" applyNumberFormat="1" applyAlignment="1">
      <alignment horizontal="center"/>
    </xf>
    <xf numFmtId="0" fontId="4" fillId="0" borderId="0" xfId="0" applyFont="1"/>
    <xf numFmtId="0" fontId="11" fillId="0" borderId="59" xfId="0" applyFont="1" applyBorder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2" fontId="5" fillId="0" borderId="5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2" fillId="0" borderId="22" xfId="0" applyFont="1" applyBorder="1" applyAlignment="1">
      <alignment horizontal="center"/>
    </xf>
    <xf numFmtId="2" fontId="2" fillId="0" borderId="2" xfId="0" applyNumberFormat="1" applyFont="1" applyBorder="1"/>
    <xf numFmtId="0" fontId="0" fillId="5" borderId="8" xfId="0" applyFill="1" applyBorder="1" applyAlignment="1">
      <alignment horizontal="center"/>
    </xf>
    <xf numFmtId="0" fontId="0" fillId="0" borderId="24" xfId="0" applyBorder="1"/>
    <xf numFmtId="0" fontId="0" fillId="0" borderId="8" xfId="0" applyBorder="1"/>
    <xf numFmtId="0" fontId="11" fillId="0" borderId="8" xfId="0" applyFont="1" applyBorder="1"/>
    <xf numFmtId="0" fontId="17" fillId="0" borderId="55" xfId="0" applyFont="1" applyBorder="1"/>
    <xf numFmtId="0" fontId="17" fillId="0" borderId="1" xfId="0" applyFont="1" applyBorder="1"/>
    <xf numFmtId="0" fontId="0" fillId="0" borderId="20" xfId="0" applyBorder="1" applyAlignment="1">
      <alignment horizontal="left"/>
    </xf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47" xfId="0" applyBorder="1"/>
    <xf numFmtId="164" fontId="0" fillId="0" borderId="33" xfId="0" applyNumberFormat="1" applyBorder="1" applyAlignment="1">
      <alignment horizontal="center"/>
    </xf>
    <xf numFmtId="0" fontId="0" fillId="0" borderId="35" xfId="0" applyBorder="1"/>
    <xf numFmtId="0" fontId="0" fillId="0" borderId="33" xfId="0" applyBorder="1"/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0" fontId="0" fillId="0" borderId="0" xfId="0"/>
    <xf numFmtId="0" fontId="0" fillId="0" borderId="56" xfId="0" applyBorder="1"/>
    <xf numFmtId="0" fontId="0" fillId="0" borderId="21" xfId="0" applyBorder="1"/>
    <xf numFmtId="0" fontId="0" fillId="0" borderId="22" xfId="0" applyBorder="1"/>
    <xf numFmtId="0" fontId="0" fillId="0" borderId="0" xfId="0"/>
    <xf numFmtId="0" fontId="0" fillId="0" borderId="0" xfId="0"/>
    <xf numFmtId="0" fontId="0" fillId="0" borderId="56" xfId="0" applyBorder="1"/>
    <xf numFmtId="0" fontId="0" fillId="0" borderId="0" xfId="0"/>
    <xf numFmtId="0" fontId="0" fillId="0" borderId="0" xfId="0"/>
    <xf numFmtId="0" fontId="0" fillId="0" borderId="0" xfId="0"/>
    <xf numFmtId="0" fontId="0" fillId="3" borderId="60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2" fillId="4" borderId="15" xfId="0" applyFont="1" applyFill="1" applyBorder="1"/>
    <xf numFmtId="0" fontId="0" fillId="3" borderId="16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0" borderId="10" xfId="0" applyBorder="1"/>
    <xf numFmtId="0" fontId="2" fillId="0" borderId="15" xfId="0" applyFont="1" applyBorder="1"/>
    <xf numFmtId="0" fontId="0" fillId="0" borderId="0" xfId="0"/>
    <xf numFmtId="0" fontId="0" fillId="0" borderId="0" xfId="0"/>
    <xf numFmtId="0" fontId="0" fillId="0" borderId="0" xfId="0"/>
    <xf numFmtId="0" fontId="12" fillId="0" borderId="3" xfId="0" applyFont="1" applyBorder="1" applyAlignment="1">
      <alignment horizontal="left"/>
    </xf>
    <xf numFmtId="0" fontId="0" fillId="0" borderId="56" xfId="0" applyBorder="1"/>
    <xf numFmtId="0" fontId="0" fillId="0" borderId="35" xfId="0" applyBorder="1"/>
    <xf numFmtId="0" fontId="0" fillId="0" borderId="0" xfId="0"/>
    <xf numFmtId="0" fontId="0" fillId="0" borderId="0" xfId="0"/>
    <xf numFmtId="0" fontId="0" fillId="0" borderId="3" xfId="0" applyBorder="1" applyAlignment="1">
      <alignment horizontal="left"/>
    </xf>
    <xf numFmtId="0" fontId="0" fillId="0" borderId="0" xfId="0"/>
    <xf numFmtId="14" fontId="0" fillId="0" borderId="42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4" fontId="0" fillId="0" borderId="0" xfId="0" applyNumberFormat="1" applyFont="1"/>
    <xf numFmtId="14" fontId="0" fillId="0" borderId="32" xfId="0" applyNumberFormat="1" applyFont="1" applyBorder="1"/>
    <xf numFmtId="14" fontId="0" fillId="0" borderId="65" xfId="0" applyNumberFormat="1" applyFont="1" applyBorder="1"/>
    <xf numFmtId="14" fontId="0" fillId="0" borderId="64" xfId="0" applyNumberFormat="1" applyFont="1" applyBorder="1"/>
    <xf numFmtId="14" fontId="0" fillId="0" borderId="20" xfId="0" applyNumberFormat="1" applyFont="1" applyBorder="1"/>
    <xf numFmtId="14" fontId="0" fillId="0" borderId="0" xfId="0" applyNumberFormat="1"/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11" fillId="0" borderId="8" xfId="0" applyFont="1" applyBorder="1"/>
    <xf numFmtId="0" fontId="17" fillId="0" borderId="55" xfId="0" applyFont="1" applyBorder="1"/>
    <xf numFmtId="0" fontId="17" fillId="0" borderId="20" xfId="0" applyFont="1" applyBorder="1"/>
    <xf numFmtId="0" fontId="3" fillId="0" borderId="0" xfId="0" applyFont="1" applyAlignment="1">
      <alignment wrapText="1"/>
    </xf>
    <xf numFmtId="0" fontId="3" fillId="0" borderId="34" xfId="0" applyFont="1" applyBorder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 applyAlignment="1">
      <alignment horizontal="center"/>
    </xf>
    <xf numFmtId="0" fontId="9" fillId="0" borderId="22" xfId="0" applyFont="1" applyBorder="1"/>
    <xf numFmtId="0" fontId="0" fillId="0" borderId="0" xfId="0"/>
    <xf numFmtId="0" fontId="0" fillId="0" borderId="56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0" fillId="0" borderId="48" xfId="0" applyFont="1" applyBorder="1"/>
    <xf numFmtId="0" fontId="10" fillId="0" borderId="49" xfId="0" applyFont="1" applyBorder="1"/>
    <xf numFmtId="0" fontId="10" fillId="0" borderId="62" xfId="0" applyFont="1" applyBorder="1"/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52" xfId="0" applyFont="1" applyBorder="1"/>
    <xf numFmtId="0" fontId="11" fillId="0" borderId="53" xfId="0" applyFont="1" applyBorder="1"/>
    <xf numFmtId="0" fontId="11" fillId="0" borderId="51" xfId="0" applyFont="1" applyBorder="1"/>
    <xf numFmtId="0" fontId="0" fillId="0" borderId="28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71"/>
  <sheetViews>
    <sheetView tabSelected="1" topLeftCell="C1" zoomScaleNormal="100" workbookViewId="0">
      <selection activeCell="AQ52" sqref="AQ52"/>
    </sheetView>
  </sheetViews>
  <sheetFormatPr defaultColWidth="7.42578125" defaultRowHeight="12.75" x14ac:dyDescent="0.2"/>
  <cols>
    <col min="1" max="1" width="4.140625" hidden="1" customWidth="1"/>
    <col min="2" max="2" width="5.85546875" hidden="1" customWidth="1"/>
    <col min="3" max="3" width="12.85546875" customWidth="1"/>
    <col min="4" max="4" width="21.5703125" customWidth="1"/>
    <col min="5" max="5" width="32.42578125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140625" customWidth="1"/>
    <col min="17" max="17" width="1.5703125" hidden="1" customWidth="1"/>
    <col min="18" max="18" width="16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8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42" x14ac:dyDescent="0.2"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AI1" s="128"/>
    </row>
    <row r="2" spans="1:42" ht="12.75" customHeight="1" x14ac:dyDescent="0.2">
      <c r="C2" s="227" t="s">
        <v>44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129"/>
      <c r="AJ2" s="69"/>
      <c r="AK2" s="69"/>
      <c r="AL2" s="69"/>
      <c r="AM2" s="69"/>
    </row>
    <row r="3" spans="1:42" ht="12.75" customHeight="1" x14ac:dyDescent="0.2">
      <c r="C3" s="227" t="s">
        <v>118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129"/>
      <c r="AJ3" s="69"/>
      <c r="AK3" s="69"/>
      <c r="AL3" s="69"/>
      <c r="AM3" s="69"/>
    </row>
    <row r="4" spans="1:42" x14ac:dyDescent="0.2"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129"/>
      <c r="AJ4" s="69"/>
      <c r="AK4" s="69"/>
      <c r="AL4" s="69"/>
      <c r="AM4" s="69"/>
    </row>
    <row r="5" spans="1:42" ht="19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29"/>
      <c r="AJ5" s="69"/>
      <c r="AK5" s="69"/>
      <c r="AL5" s="69"/>
      <c r="AM5" s="69"/>
    </row>
    <row r="6" spans="1:42" ht="17.25" customHeight="1" thickBot="1" x14ac:dyDescent="0.25">
      <c r="A6" s="25"/>
      <c r="B6" s="25" t="s">
        <v>26</v>
      </c>
      <c r="C6" s="7" t="s">
        <v>28</v>
      </c>
      <c r="D6" s="222" t="s">
        <v>30</v>
      </c>
      <c r="E6" s="220" t="s">
        <v>31</v>
      </c>
      <c r="F6" s="18"/>
      <c r="G6" s="14"/>
      <c r="H6" s="101" t="s">
        <v>17</v>
      </c>
      <c r="I6" s="18"/>
      <c r="J6" s="18"/>
      <c r="K6" s="18"/>
      <c r="L6" s="18"/>
      <c r="M6" s="18"/>
      <c r="N6" s="18"/>
      <c r="O6" s="14"/>
      <c r="P6" s="56" t="s">
        <v>0</v>
      </c>
      <c r="Q6" s="41"/>
      <c r="R6" s="170" t="s">
        <v>23</v>
      </c>
      <c r="S6" s="137" t="s">
        <v>37</v>
      </c>
      <c r="T6" s="137"/>
      <c r="U6" s="138"/>
      <c r="V6" s="138"/>
      <c r="W6" s="138"/>
      <c r="X6" s="253"/>
      <c r="Y6" s="253"/>
      <c r="Z6" s="253"/>
      <c r="AA6" s="170"/>
      <c r="AB6" s="137"/>
      <c r="AC6" s="137"/>
      <c r="AD6" s="137"/>
      <c r="AE6" s="137"/>
      <c r="AF6" s="137" t="s">
        <v>38</v>
      </c>
      <c r="AG6" s="137"/>
      <c r="AH6" s="146" t="s">
        <v>39</v>
      </c>
      <c r="AI6" s="127"/>
      <c r="AJ6" s="54" t="s">
        <v>37</v>
      </c>
      <c r="AK6" s="12"/>
    </row>
    <row r="7" spans="1:42" ht="17.25" customHeight="1" thickBot="1" x14ac:dyDescent="0.25">
      <c r="A7" s="22"/>
      <c r="B7" s="64" t="s">
        <v>27</v>
      </c>
      <c r="C7" s="61" t="s">
        <v>29</v>
      </c>
      <c r="D7" s="223"/>
      <c r="E7" s="221"/>
      <c r="F7" s="136" t="s">
        <v>11</v>
      </c>
      <c r="G7" s="94"/>
      <c r="H7" s="139"/>
      <c r="I7" s="136"/>
      <c r="J7" s="136"/>
      <c r="K7" s="136"/>
      <c r="L7" s="136"/>
      <c r="M7" s="136"/>
      <c r="N7" s="136"/>
      <c r="O7" s="94"/>
      <c r="P7" s="62" t="s">
        <v>1</v>
      </c>
      <c r="Q7" s="140"/>
      <c r="R7" s="61" t="s">
        <v>24</v>
      </c>
      <c r="S7" s="61" t="s">
        <v>43</v>
      </c>
      <c r="T7" s="63"/>
      <c r="U7" s="136" t="s">
        <v>18</v>
      </c>
      <c r="V7" s="136" t="s">
        <v>2</v>
      </c>
      <c r="W7" s="136" t="s">
        <v>20</v>
      </c>
      <c r="X7" s="63"/>
      <c r="Y7" s="63" t="s">
        <v>12</v>
      </c>
      <c r="Z7" s="63"/>
      <c r="AA7" s="61" t="s">
        <v>19</v>
      </c>
      <c r="AB7" s="61" t="s">
        <v>13</v>
      </c>
      <c r="AC7" s="61" t="s">
        <v>16</v>
      </c>
      <c r="AD7" s="61" t="s">
        <v>15</v>
      </c>
      <c r="AE7" s="61" t="s">
        <v>14</v>
      </c>
      <c r="AF7" s="61" t="s">
        <v>43</v>
      </c>
      <c r="AG7" s="63"/>
      <c r="AH7" s="147" t="s">
        <v>43</v>
      </c>
      <c r="AI7" s="127"/>
      <c r="AJ7" s="55" t="s">
        <v>12</v>
      </c>
      <c r="AK7" s="2"/>
    </row>
    <row r="8" spans="1:42" ht="13.5" hidden="1" customHeight="1" thickBot="1" x14ac:dyDescent="0.25">
      <c r="A8" s="26"/>
      <c r="B8" s="26"/>
      <c r="C8" s="5"/>
      <c r="D8" s="8"/>
      <c r="E8" s="20"/>
      <c r="F8" s="20"/>
      <c r="G8" s="17"/>
      <c r="H8" s="102"/>
      <c r="I8" s="20"/>
      <c r="J8" s="20"/>
      <c r="K8" s="20"/>
      <c r="L8" s="20"/>
      <c r="M8" s="20"/>
      <c r="N8" s="20"/>
      <c r="O8" s="17"/>
      <c r="P8" s="40"/>
      <c r="R8" s="63"/>
      <c r="S8" s="252"/>
      <c r="T8" s="252"/>
      <c r="U8" s="252"/>
      <c r="V8" s="252"/>
      <c r="W8" s="169"/>
      <c r="X8" s="63"/>
      <c r="Y8" s="63"/>
      <c r="Z8" s="63"/>
      <c r="AA8" s="63"/>
      <c r="AB8" s="63"/>
      <c r="AC8" s="63"/>
      <c r="AD8" s="63"/>
      <c r="AE8" s="63"/>
      <c r="AF8" s="252"/>
      <c r="AG8" s="252"/>
      <c r="AH8" s="252"/>
      <c r="AI8" s="255"/>
      <c r="AJ8" s="254"/>
      <c r="AK8" s="233"/>
    </row>
    <row r="9" spans="1:42" ht="18.75" customHeight="1" thickBot="1" x14ac:dyDescent="0.3">
      <c r="A9" s="10"/>
      <c r="B9" s="10"/>
      <c r="C9" s="243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5"/>
      <c r="AI9" s="67"/>
      <c r="AJ9" s="51"/>
      <c r="AK9" s="145"/>
      <c r="AL9" s="22"/>
    </row>
    <row r="10" spans="1:42" ht="15" customHeight="1" x14ac:dyDescent="0.2">
      <c r="A10" s="10"/>
      <c r="B10" s="31"/>
      <c r="C10" s="217">
        <v>46874</v>
      </c>
      <c r="D10" s="114" t="s">
        <v>32</v>
      </c>
      <c r="E10" s="115" t="s">
        <v>40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 t="s">
        <v>9</v>
      </c>
      <c r="Q10" s="45"/>
      <c r="R10" s="107" t="s">
        <v>25</v>
      </c>
      <c r="S10" s="45">
        <v>10</v>
      </c>
      <c r="T10" s="108"/>
      <c r="U10" s="109"/>
      <c r="V10" s="110"/>
      <c r="W10" s="110"/>
      <c r="X10" s="110"/>
      <c r="Y10" s="111"/>
      <c r="Z10" s="112"/>
      <c r="AA10" s="113"/>
      <c r="AB10" s="2"/>
      <c r="AC10" s="2"/>
      <c r="AD10" s="2"/>
      <c r="AE10" s="2"/>
      <c r="AF10" s="45">
        <v>2</v>
      </c>
      <c r="AG10" s="108"/>
      <c r="AH10" s="143">
        <v>12</v>
      </c>
      <c r="AI10" s="68"/>
      <c r="AJ10" s="66"/>
      <c r="AK10" s="144"/>
      <c r="AL10" s="22"/>
      <c r="AP10" s="150"/>
    </row>
    <row r="11" spans="1:42" ht="15" customHeight="1" x14ac:dyDescent="0.2">
      <c r="A11" s="10"/>
      <c r="B11" s="31"/>
      <c r="C11" s="210">
        <v>46113</v>
      </c>
      <c r="D11" s="103" t="s">
        <v>41</v>
      </c>
      <c r="E11" s="115" t="s">
        <v>81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 t="s">
        <v>9</v>
      </c>
      <c r="Q11" s="45"/>
      <c r="R11" s="107" t="s">
        <v>25</v>
      </c>
      <c r="S11" s="70"/>
      <c r="T11" s="108"/>
      <c r="U11" s="109"/>
      <c r="V11" s="110"/>
      <c r="W11" s="110"/>
      <c r="X11" s="110"/>
      <c r="Y11" s="111"/>
      <c r="Z11" s="111"/>
      <c r="AA11" s="117"/>
      <c r="AB11" s="2"/>
      <c r="AC11" s="2"/>
      <c r="AD11" s="2"/>
      <c r="AE11" s="2"/>
      <c r="AF11" s="45">
        <v>1</v>
      </c>
      <c r="AG11" s="108"/>
      <c r="AH11" s="192">
        <v>1</v>
      </c>
      <c r="AI11" s="68"/>
      <c r="AJ11" s="66"/>
      <c r="AK11" s="144"/>
      <c r="AL11" s="22"/>
    </row>
    <row r="12" spans="1:42" s="200" customFormat="1" ht="15" customHeight="1" x14ac:dyDescent="0.2">
      <c r="A12" s="10"/>
      <c r="B12" s="31"/>
      <c r="C12" s="211">
        <v>46631</v>
      </c>
      <c r="D12" s="114" t="s">
        <v>106</v>
      </c>
      <c r="E12" s="115" t="s">
        <v>105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">
        <v>9</v>
      </c>
      <c r="Q12" s="45"/>
      <c r="R12" s="107" t="s">
        <v>48</v>
      </c>
      <c r="S12" s="45">
        <v>1</v>
      </c>
      <c r="T12" s="108"/>
      <c r="U12" s="109"/>
      <c r="V12" s="110"/>
      <c r="W12" s="110"/>
      <c r="X12" s="110"/>
      <c r="Y12" s="111"/>
      <c r="Z12" s="111"/>
      <c r="AA12" s="117"/>
      <c r="AB12" s="2"/>
      <c r="AC12" s="2"/>
      <c r="AD12" s="2"/>
      <c r="AE12" s="2"/>
      <c r="AF12" s="45">
        <v>1</v>
      </c>
      <c r="AG12" s="108"/>
      <c r="AH12" s="179">
        <v>2</v>
      </c>
      <c r="AI12" s="68"/>
      <c r="AJ12" s="66"/>
      <c r="AK12" s="144"/>
      <c r="AL12" s="22"/>
    </row>
    <row r="13" spans="1:42" s="199" customFormat="1" ht="15" customHeight="1" x14ac:dyDescent="0.2">
      <c r="A13" s="10"/>
      <c r="B13" s="31"/>
      <c r="C13" s="211">
        <v>46388</v>
      </c>
      <c r="D13" s="114" t="s">
        <v>61</v>
      </c>
      <c r="E13" s="115" t="s">
        <v>100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">
        <v>101</v>
      </c>
      <c r="Q13" s="45"/>
      <c r="R13" s="107" t="s">
        <v>48</v>
      </c>
      <c r="S13" s="45">
        <v>62</v>
      </c>
      <c r="T13" s="108"/>
      <c r="U13" s="109"/>
      <c r="V13" s="110"/>
      <c r="W13" s="110"/>
      <c r="X13" s="110"/>
      <c r="Y13" s="111"/>
      <c r="Z13" s="111"/>
      <c r="AA13" s="117"/>
      <c r="AB13" s="2"/>
      <c r="AC13" s="2"/>
      <c r="AD13" s="2"/>
      <c r="AE13" s="2"/>
      <c r="AF13" s="45">
        <v>14</v>
      </c>
      <c r="AG13" s="108"/>
      <c r="AH13" s="179">
        <v>76</v>
      </c>
      <c r="AI13" s="68"/>
      <c r="AJ13" s="66"/>
      <c r="AK13" s="144"/>
      <c r="AL13" s="22"/>
    </row>
    <row r="14" spans="1:42" s="205" customFormat="1" ht="15" customHeight="1" x14ac:dyDescent="0.2">
      <c r="A14" s="10"/>
      <c r="B14" s="31"/>
      <c r="C14" s="211">
        <v>47604</v>
      </c>
      <c r="D14" s="114" t="s">
        <v>111</v>
      </c>
      <c r="E14" s="207" t="s">
        <v>110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 t="s">
        <v>60</v>
      </c>
      <c r="Q14" s="45"/>
      <c r="R14" s="107" t="s">
        <v>48</v>
      </c>
      <c r="S14" s="45"/>
      <c r="T14" s="108"/>
      <c r="U14" s="109"/>
      <c r="V14" s="110"/>
      <c r="W14" s="110"/>
      <c r="X14" s="110"/>
      <c r="Y14" s="111"/>
      <c r="Z14" s="111"/>
      <c r="AA14" s="117"/>
      <c r="AB14" s="2"/>
      <c r="AC14" s="2"/>
      <c r="AD14" s="2"/>
      <c r="AE14" s="2"/>
      <c r="AF14" s="45">
        <v>26</v>
      </c>
      <c r="AG14" s="108"/>
      <c r="AH14" s="179">
        <v>26</v>
      </c>
      <c r="AI14" s="68"/>
      <c r="AJ14" s="66"/>
      <c r="AK14" s="144"/>
      <c r="AL14" s="22"/>
    </row>
    <row r="15" spans="1:42" s="201" customFormat="1" ht="15" customHeight="1" x14ac:dyDescent="0.2">
      <c r="A15" s="10"/>
      <c r="B15" s="31"/>
      <c r="C15" s="210">
        <v>47392</v>
      </c>
      <c r="D15" s="114" t="s">
        <v>108</v>
      </c>
      <c r="E15" s="202" t="s">
        <v>107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">
        <v>3</v>
      </c>
      <c r="Q15" s="45"/>
      <c r="R15" s="107" t="s">
        <v>48</v>
      </c>
      <c r="S15" s="45">
        <v>34</v>
      </c>
      <c r="T15" s="108"/>
      <c r="U15" s="109"/>
      <c r="V15" s="110"/>
      <c r="W15" s="110"/>
      <c r="X15" s="110"/>
      <c r="Y15" s="111"/>
      <c r="Z15" s="111"/>
      <c r="AA15" s="117"/>
      <c r="AB15" s="2"/>
      <c r="AC15" s="2"/>
      <c r="AD15" s="2"/>
      <c r="AE15" s="2"/>
      <c r="AF15" s="45">
        <v>3</v>
      </c>
      <c r="AG15" s="108"/>
      <c r="AH15" s="179">
        <v>37</v>
      </c>
      <c r="AI15" s="68"/>
      <c r="AJ15" s="66"/>
      <c r="AK15" s="144"/>
      <c r="AL15" s="22"/>
    </row>
    <row r="16" spans="1:42" ht="15" customHeight="1" x14ac:dyDescent="0.2">
      <c r="A16" s="10"/>
      <c r="B16" s="31"/>
      <c r="C16" s="217">
        <v>46935</v>
      </c>
      <c r="D16" s="103" t="s">
        <v>34</v>
      </c>
      <c r="E16" s="118" t="s">
        <v>57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45" t="s">
        <v>9</v>
      </c>
      <c r="Q16" s="45"/>
      <c r="R16" s="107" t="s">
        <v>48</v>
      </c>
      <c r="S16" s="45">
        <v>10</v>
      </c>
      <c r="T16" s="108"/>
      <c r="U16" s="109"/>
      <c r="V16" s="110"/>
      <c r="W16" s="110"/>
      <c r="X16" s="110"/>
      <c r="Y16" s="111"/>
      <c r="Z16" s="112"/>
      <c r="AA16" s="113"/>
      <c r="AB16" s="2"/>
      <c r="AC16" s="2"/>
      <c r="AD16" s="2"/>
      <c r="AE16" s="2"/>
      <c r="AF16" s="45">
        <v>2</v>
      </c>
      <c r="AG16" s="108"/>
      <c r="AH16" s="179">
        <v>12</v>
      </c>
      <c r="AI16" s="68"/>
      <c r="AJ16" s="66"/>
      <c r="AK16" s="144"/>
      <c r="AL16" s="22"/>
    </row>
    <row r="17" spans="1:50" ht="15" customHeight="1" x14ac:dyDescent="0.2">
      <c r="A17" s="10"/>
      <c r="B17" s="31"/>
      <c r="C17" s="210">
        <v>47423</v>
      </c>
      <c r="D17" s="118" t="s">
        <v>33</v>
      </c>
      <c r="E17" s="118" t="s">
        <v>117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45" t="s">
        <v>9</v>
      </c>
      <c r="Q17" s="45"/>
      <c r="R17" s="107" t="s">
        <v>48</v>
      </c>
      <c r="S17" s="45">
        <v>1</v>
      </c>
      <c r="T17" s="108"/>
      <c r="U17" s="109"/>
      <c r="V17" s="110"/>
      <c r="W17" s="110"/>
      <c r="X17" s="110"/>
      <c r="Y17" s="111"/>
      <c r="Z17" s="112"/>
      <c r="AA17" s="113"/>
      <c r="AB17" s="2"/>
      <c r="AC17" s="2"/>
      <c r="AD17" s="2"/>
      <c r="AE17" s="2"/>
      <c r="AF17" s="45">
        <v>3</v>
      </c>
      <c r="AG17" s="108"/>
      <c r="AH17" s="179">
        <v>4</v>
      </c>
      <c r="AI17" s="68"/>
      <c r="AJ17" s="66"/>
      <c r="AK17" s="144"/>
      <c r="AL17" s="22"/>
    </row>
    <row r="18" spans="1:50" ht="15" customHeight="1" x14ac:dyDescent="0.2">
      <c r="A18" s="10"/>
      <c r="B18" s="31"/>
      <c r="C18" s="212">
        <v>46508</v>
      </c>
      <c r="D18" s="118" t="s">
        <v>63</v>
      </c>
      <c r="E18" s="118" t="s">
        <v>62</v>
      </c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45" t="s">
        <v>9</v>
      </c>
      <c r="Q18" s="45"/>
      <c r="R18" s="107" t="s">
        <v>48</v>
      </c>
      <c r="S18" s="45">
        <v>8</v>
      </c>
      <c r="T18" s="108"/>
      <c r="U18" s="109"/>
      <c r="V18" s="110"/>
      <c r="W18" s="110"/>
      <c r="X18" s="110"/>
      <c r="Y18" s="111"/>
      <c r="Z18" s="112"/>
      <c r="AA18" s="113"/>
      <c r="AB18" s="2"/>
      <c r="AC18" s="2"/>
      <c r="AD18" s="2"/>
      <c r="AE18" s="2"/>
      <c r="AF18" s="45"/>
      <c r="AG18" s="108"/>
      <c r="AH18" s="179">
        <v>8</v>
      </c>
      <c r="AI18" s="68"/>
      <c r="AJ18" s="66"/>
      <c r="AK18" s="144"/>
      <c r="AL18" s="22"/>
    </row>
    <row r="19" spans="1:50" s="208" customFormat="1" ht="15" customHeight="1" x14ac:dyDescent="0.2">
      <c r="A19" s="10"/>
      <c r="B19" s="31"/>
      <c r="C19" s="216">
        <v>46661</v>
      </c>
      <c r="D19" s="118" t="s">
        <v>115</v>
      </c>
      <c r="E19" s="202" t="s">
        <v>114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45" t="s">
        <v>101</v>
      </c>
      <c r="Q19" s="45"/>
      <c r="R19" s="107" t="s">
        <v>48</v>
      </c>
      <c r="S19" s="45">
        <v>6</v>
      </c>
      <c r="T19" s="108"/>
      <c r="U19" s="109"/>
      <c r="V19" s="110"/>
      <c r="W19" s="110"/>
      <c r="X19" s="110"/>
      <c r="Y19" s="111"/>
      <c r="Z19" s="112"/>
      <c r="AA19" s="113"/>
      <c r="AB19" s="2"/>
      <c r="AC19" s="2"/>
      <c r="AD19" s="2"/>
      <c r="AE19" s="2"/>
      <c r="AF19" s="45">
        <v>2</v>
      </c>
      <c r="AG19" s="108"/>
      <c r="AH19" s="179">
        <v>8</v>
      </c>
      <c r="AI19" s="68"/>
      <c r="AJ19" s="66"/>
      <c r="AK19" s="144"/>
      <c r="AL19" s="22"/>
    </row>
    <row r="20" spans="1:50" ht="15" customHeight="1" x14ac:dyDescent="0.2">
      <c r="A20" s="10"/>
      <c r="B20" s="31"/>
      <c r="C20" s="210">
        <v>46357</v>
      </c>
      <c r="D20" s="103" t="s">
        <v>46</v>
      </c>
      <c r="E20" s="115" t="s">
        <v>45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 t="s">
        <v>9</v>
      </c>
      <c r="Q20" s="45"/>
      <c r="R20" s="107" t="s">
        <v>25</v>
      </c>
      <c r="S20" s="45">
        <v>1</v>
      </c>
      <c r="T20" s="108"/>
      <c r="U20" s="109"/>
      <c r="V20" s="110"/>
      <c r="W20" s="110"/>
      <c r="X20" s="110"/>
      <c r="Y20" s="111"/>
      <c r="Z20" s="112"/>
      <c r="AA20" s="113"/>
      <c r="AB20" s="2"/>
      <c r="AC20" s="2"/>
      <c r="AD20" s="2"/>
      <c r="AE20" s="2"/>
      <c r="AF20" s="45">
        <v>1</v>
      </c>
      <c r="AG20" s="108"/>
      <c r="AH20" s="179">
        <v>2</v>
      </c>
      <c r="AI20" s="68"/>
      <c r="AJ20" s="66"/>
      <c r="AK20" s="144"/>
      <c r="AL20" s="22"/>
      <c r="AW20" s="98"/>
      <c r="AX20" s="98"/>
    </row>
    <row r="21" spans="1:50" s="186" customFormat="1" ht="15" customHeight="1" x14ac:dyDescent="0.2">
      <c r="A21" s="10"/>
      <c r="B21" s="31"/>
      <c r="C21" s="211">
        <v>46966</v>
      </c>
      <c r="D21" s="103" t="s">
        <v>87</v>
      </c>
      <c r="E21" s="115" t="s">
        <v>116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">
        <v>9</v>
      </c>
      <c r="Q21" s="45"/>
      <c r="R21" s="107" t="s">
        <v>48</v>
      </c>
      <c r="S21" s="45">
        <v>21</v>
      </c>
      <c r="T21" s="108"/>
      <c r="U21" s="109"/>
      <c r="V21" s="110"/>
      <c r="W21" s="110"/>
      <c r="X21" s="110"/>
      <c r="Y21" s="111"/>
      <c r="Z21" s="112"/>
      <c r="AA21" s="113"/>
      <c r="AB21" s="2"/>
      <c r="AC21" s="2"/>
      <c r="AD21" s="2"/>
      <c r="AE21" s="2"/>
      <c r="AF21" s="45">
        <v>2.5</v>
      </c>
      <c r="AG21" s="108"/>
      <c r="AH21" s="179">
        <v>23.5</v>
      </c>
      <c r="AI21" s="68"/>
      <c r="AJ21" s="66"/>
      <c r="AK21" s="144"/>
      <c r="AL21" s="22"/>
      <c r="AW21" s="98"/>
      <c r="AX21" s="98"/>
    </row>
    <row r="22" spans="1:50" s="206" customFormat="1" ht="15" customHeight="1" x14ac:dyDescent="0.2">
      <c r="A22" s="10"/>
      <c r="B22" s="31"/>
      <c r="C22" s="211">
        <v>47027</v>
      </c>
      <c r="D22" s="114" t="s">
        <v>112</v>
      </c>
      <c r="E22" s="168" t="s">
        <v>113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45" t="s">
        <v>9</v>
      </c>
      <c r="Q22" s="45"/>
      <c r="R22" s="107" t="s">
        <v>48</v>
      </c>
      <c r="S22" s="45">
        <v>20</v>
      </c>
      <c r="T22" s="108"/>
      <c r="U22" s="109"/>
      <c r="V22" s="110"/>
      <c r="W22" s="110"/>
      <c r="X22" s="110"/>
      <c r="Y22" s="111"/>
      <c r="Z22" s="112"/>
      <c r="AA22" s="113"/>
      <c r="AB22" s="2"/>
      <c r="AC22" s="2"/>
      <c r="AD22" s="2"/>
      <c r="AE22" s="2"/>
      <c r="AF22" s="45">
        <v>3</v>
      </c>
      <c r="AG22" s="108"/>
      <c r="AH22" s="179">
        <v>23</v>
      </c>
      <c r="AI22" s="68"/>
      <c r="AJ22" s="66"/>
      <c r="AK22" s="144"/>
      <c r="AL22" s="22"/>
      <c r="AW22" s="98"/>
      <c r="AX22" s="98"/>
    </row>
    <row r="23" spans="1:50" x14ac:dyDescent="0.2">
      <c r="A23" s="3"/>
      <c r="B23" s="31"/>
      <c r="C23" s="211">
        <v>46753</v>
      </c>
      <c r="D23" s="119" t="s">
        <v>84</v>
      </c>
      <c r="E23" s="168" t="s">
        <v>83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45" t="s">
        <v>9</v>
      </c>
      <c r="Q23" s="45"/>
      <c r="R23" s="107" t="s">
        <v>48</v>
      </c>
      <c r="S23" s="45">
        <v>2</v>
      </c>
      <c r="T23" s="108"/>
      <c r="U23" s="109"/>
      <c r="V23" s="110"/>
      <c r="W23" s="110"/>
      <c r="X23" s="110"/>
      <c r="Y23" s="111"/>
      <c r="Z23" s="112"/>
      <c r="AA23" s="113"/>
      <c r="AB23" s="2"/>
      <c r="AC23" s="2"/>
      <c r="AD23" s="2"/>
      <c r="AE23" s="2"/>
      <c r="AF23" s="45"/>
      <c r="AG23" s="108"/>
      <c r="AH23" s="179">
        <v>2</v>
      </c>
      <c r="AI23" s="68"/>
      <c r="AJ23" s="66"/>
      <c r="AK23" s="144"/>
      <c r="AL23" s="22"/>
      <c r="AO23" t="s">
        <v>96</v>
      </c>
    </row>
    <row r="24" spans="1:50" s="191" customFormat="1" x14ac:dyDescent="0.2">
      <c r="A24" s="3"/>
      <c r="B24" s="31"/>
      <c r="C24" s="211">
        <v>47270</v>
      </c>
      <c r="D24" s="119" t="s">
        <v>97</v>
      </c>
      <c r="E24" s="168" t="s">
        <v>98</v>
      </c>
      <c r="F24" s="66" t="s">
        <v>60</v>
      </c>
      <c r="G24" s="66" t="s">
        <v>48</v>
      </c>
      <c r="H24" s="66">
        <v>20</v>
      </c>
      <c r="I24" s="66"/>
      <c r="J24" s="66">
        <v>20</v>
      </c>
      <c r="K24" s="66"/>
      <c r="L24" s="66"/>
      <c r="M24" s="66"/>
      <c r="N24" s="66"/>
      <c r="O24" s="66"/>
      <c r="P24" s="45" t="s">
        <v>9</v>
      </c>
      <c r="Q24" s="45"/>
      <c r="R24" s="107" t="s">
        <v>48</v>
      </c>
      <c r="S24" s="45">
        <v>2</v>
      </c>
      <c r="T24" s="108"/>
      <c r="U24" s="109"/>
      <c r="V24" s="110"/>
      <c r="W24" s="110"/>
      <c r="X24" s="110"/>
      <c r="Y24" s="111"/>
      <c r="Z24" s="112"/>
      <c r="AA24" s="113"/>
      <c r="AB24" s="2"/>
      <c r="AC24" s="2"/>
      <c r="AD24" s="2"/>
      <c r="AE24" s="2"/>
      <c r="AF24" s="45">
        <v>1</v>
      </c>
      <c r="AG24" s="108"/>
      <c r="AH24" s="179">
        <v>3</v>
      </c>
      <c r="AI24" s="68"/>
      <c r="AJ24" s="66"/>
      <c r="AK24" s="144"/>
      <c r="AL24" s="22"/>
    </row>
    <row r="25" spans="1:50" x14ac:dyDescent="0.2">
      <c r="A25" s="3"/>
      <c r="B25" s="31"/>
      <c r="C25" s="210">
        <v>46631</v>
      </c>
      <c r="D25" s="103" t="s">
        <v>66</v>
      </c>
      <c r="E25" s="103" t="s">
        <v>91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70" t="s">
        <v>9</v>
      </c>
      <c r="Q25" s="70"/>
      <c r="R25" s="107" t="s">
        <v>48</v>
      </c>
      <c r="S25" s="45">
        <v>3</v>
      </c>
      <c r="T25" s="108"/>
      <c r="U25" s="109"/>
      <c r="V25" s="110"/>
      <c r="W25" s="121"/>
      <c r="X25" s="110"/>
      <c r="Y25" s="111"/>
      <c r="Z25" s="112"/>
      <c r="AA25" s="113"/>
      <c r="AB25" s="103"/>
      <c r="AC25" s="103"/>
      <c r="AD25" s="103"/>
      <c r="AE25" s="103"/>
      <c r="AF25" s="45">
        <v>1</v>
      </c>
      <c r="AG25" s="108"/>
      <c r="AH25" s="179">
        <v>4</v>
      </c>
      <c r="AI25" s="68"/>
      <c r="AJ25" s="66"/>
      <c r="AK25" s="144"/>
      <c r="AL25" s="22"/>
    </row>
    <row r="26" spans="1:50" s="187" customFormat="1" x14ac:dyDescent="0.2">
      <c r="A26" s="3"/>
      <c r="B26" s="31"/>
      <c r="C26" s="210">
        <v>46661</v>
      </c>
      <c r="D26" s="103" t="s">
        <v>74</v>
      </c>
      <c r="E26" s="125" t="s">
        <v>88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 t="s">
        <v>3</v>
      </c>
      <c r="Q26" s="45"/>
      <c r="R26" s="107" t="s">
        <v>25</v>
      </c>
      <c r="S26" s="45">
        <v>20</v>
      </c>
      <c r="T26" s="108"/>
      <c r="U26" s="109"/>
      <c r="V26" s="110"/>
      <c r="W26" s="121"/>
      <c r="X26" s="110"/>
      <c r="Y26" s="111"/>
      <c r="Z26" s="112"/>
      <c r="AA26" s="113"/>
      <c r="AB26" s="2"/>
      <c r="AC26" s="2"/>
      <c r="AD26" s="2"/>
      <c r="AE26" s="2"/>
      <c r="AF26" s="45">
        <v>5</v>
      </c>
      <c r="AG26" s="108"/>
      <c r="AH26" s="179">
        <v>25</v>
      </c>
      <c r="AI26" s="68"/>
      <c r="AJ26" s="66"/>
      <c r="AK26" s="144"/>
      <c r="AL26" s="22"/>
    </row>
    <row r="27" spans="1:50" x14ac:dyDescent="0.2">
      <c r="A27" s="3"/>
      <c r="B27" s="31"/>
      <c r="C27" s="210">
        <v>46661</v>
      </c>
      <c r="D27" s="103" t="s">
        <v>74</v>
      </c>
      <c r="E27" s="125" t="s">
        <v>75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 t="s">
        <v>3</v>
      </c>
      <c r="Q27" s="45"/>
      <c r="R27" s="107" t="s">
        <v>48</v>
      </c>
      <c r="S27" s="45">
        <v>24</v>
      </c>
      <c r="T27" s="108"/>
      <c r="U27" s="109"/>
      <c r="V27" s="110"/>
      <c r="W27" s="110"/>
      <c r="X27" s="110"/>
      <c r="Y27" s="111"/>
      <c r="Z27" s="112"/>
      <c r="AA27" s="113"/>
      <c r="AB27" s="2"/>
      <c r="AC27" s="2"/>
      <c r="AD27" s="2"/>
      <c r="AE27" s="2"/>
      <c r="AF27" s="45">
        <v>3</v>
      </c>
      <c r="AG27" s="108"/>
      <c r="AH27" s="179">
        <v>27</v>
      </c>
      <c r="AI27" s="68"/>
      <c r="AJ27" s="66"/>
      <c r="AK27" s="144"/>
      <c r="AL27" s="22"/>
    </row>
    <row r="28" spans="1:50" s="189" customFormat="1" x14ac:dyDescent="0.2">
      <c r="A28" s="3"/>
      <c r="B28" s="31"/>
      <c r="C28" s="210">
        <v>46357</v>
      </c>
      <c r="D28" s="103" t="s">
        <v>94</v>
      </c>
      <c r="E28" s="125" t="s">
        <v>93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 t="s">
        <v>9</v>
      </c>
      <c r="Q28" s="45"/>
      <c r="R28" s="107" t="s">
        <v>48</v>
      </c>
      <c r="S28" s="45">
        <v>3</v>
      </c>
      <c r="T28" s="108"/>
      <c r="U28" s="109"/>
      <c r="V28" s="110"/>
      <c r="W28" s="110"/>
      <c r="X28" s="110"/>
      <c r="Y28" s="111"/>
      <c r="Z28" s="112"/>
      <c r="AA28" s="113"/>
      <c r="AB28" s="2"/>
      <c r="AC28" s="2"/>
      <c r="AD28" s="2"/>
      <c r="AE28" s="2"/>
      <c r="AF28" s="45">
        <v>0.5</v>
      </c>
      <c r="AG28" s="108"/>
      <c r="AH28" s="179">
        <v>3.5</v>
      </c>
      <c r="AI28" s="68"/>
      <c r="AJ28" s="66"/>
      <c r="AK28" s="144"/>
      <c r="AL28" s="22"/>
    </row>
    <row r="29" spans="1:50" s="190" customFormat="1" x14ac:dyDescent="0.2">
      <c r="A29" s="3"/>
      <c r="B29" s="31"/>
      <c r="C29" s="210">
        <v>46452</v>
      </c>
      <c r="D29" s="164" t="s">
        <v>68</v>
      </c>
      <c r="E29" s="125" t="s">
        <v>109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 t="s">
        <v>9</v>
      </c>
      <c r="Q29" s="45"/>
      <c r="R29" s="107" t="s">
        <v>48</v>
      </c>
      <c r="S29" s="45">
        <v>4</v>
      </c>
      <c r="T29" s="108"/>
      <c r="U29" s="109"/>
      <c r="V29" s="110"/>
      <c r="W29" s="110"/>
      <c r="X29" s="110"/>
      <c r="Y29" s="111"/>
      <c r="Z29" s="112"/>
      <c r="AA29" s="113"/>
      <c r="AB29" s="2"/>
      <c r="AC29" s="2"/>
      <c r="AD29" s="2"/>
      <c r="AE29" s="2"/>
      <c r="AF29" s="45">
        <v>0.5</v>
      </c>
      <c r="AG29" s="108"/>
      <c r="AH29" s="179">
        <v>4.5</v>
      </c>
      <c r="AI29" s="68"/>
      <c r="AJ29" s="66"/>
      <c r="AK29" s="144"/>
      <c r="AL29" s="22"/>
    </row>
    <row r="30" spans="1:50" s="200" customFormat="1" x14ac:dyDescent="0.2">
      <c r="A30" s="3"/>
      <c r="B30" s="31"/>
      <c r="C30" s="210">
        <v>47453</v>
      </c>
      <c r="D30" s="164" t="s">
        <v>104</v>
      </c>
      <c r="E30" s="125" t="s">
        <v>103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 t="s">
        <v>60</v>
      </c>
      <c r="Q30" s="45"/>
      <c r="R30" s="107" t="s">
        <v>48</v>
      </c>
      <c r="S30" s="45"/>
      <c r="T30" s="108"/>
      <c r="U30" s="109"/>
      <c r="V30" s="110"/>
      <c r="W30" s="110"/>
      <c r="X30" s="110"/>
      <c r="Y30" s="111"/>
      <c r="Z30" s="112"/>
      <c r="AA30" s="113"/>
      <c r="AB30" s="2"/>
      <c r="AC30" s="2"/>
      <c r="AD30" s="2"/>
      <c r="AE30" s="2"/>
      <c r="AF30" s="45">
        <v>6</v>
      </c>
      <c r="AG30" s="108"/>
      <c r="AH30" s="179">
        <v>6</v>
      </c>
      <c r="AI30" s="68"/>
      <c r="AJ30" s="66"/>
      <c r="AK30" s="144"/>
      <c r="AL30" s="22"/>
    </row>
    <row r="31" spans="1:50" x14ac:dyDescent="0.2">
      <c r="A31" s="3"/>
      <c r="B31" s="31"/>
      <c r="C31" s="210">
        <v>47788</v>
      </c>
      <c r="D31" s="103" t="s">
        <v>35</v>
      </c>
      <c r="E31" s="120" t="s">
        <v>4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70" t="s">
        <v>9</v>
      </c>
      <c r="Q31" s="70"/>
      <c r="R31" s="107" t="s">
        <v>48</v>
      </c>
      <c r="S31" s="45">
        <v>5</v>
      </c>
      <c r="T31" s="108"/>
      <c r="U31" s="109"/>
      <c r="V31" s="110"/>
      <c r="W31" s="121"/>
      <c r="X31" s="110"/>
      <c r="Y31" s="111"/>
      <c r="Z31" s="112"/>
      <c r="AA31" s="113"/>
      <c r="AB31" s="103"/>
      <c r="AC31" s="103"/>
      <c r="AD31" s="103"/>
      <c r="AE31" s="103"/>
      <c r="AF31" s="45">
        <v>2</v>
      </c>
      <c r="AG31" s="108"/>
      <c r="AH31" s="179">
        <v>7</v>
      </c>
      <c r="AI31" s="68"/>
      <c r="AJ31" s="66"/>
      <c r="AK31" s="144"/>
      <c r="AL31" s="22"/>
    </row>
    <row r="32" spans="1:50" x14ac:dyDescent="0.2">
      <c r="A32" s="3"/>
      <c r="B32" s="31"/>
      <c r="C32" s="210">
        <v>46447</v>
      </c>
      <c r="D32" s="119" t="s">
        <v>65</v>
      </c>
      <c r="E32" s="120" t="s">
        <v>64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70" t="s">
        <v>9</v>
      </c>
      <c r="Q32" s="70"/>
      <c r="R32" s="107" t="s">
        <v>48</v>
      </c>
      <c r="S32" s="45">
        <v>4</v>
      </c>
      <c r="T32" s="108"/>
      <c r="U32" s="109"/>
      <c r="V32" s="110"/>
      <c r="W32" s="121"/>
      <c r="X32" s="110"/>
      <c r="Y32" s="111"/>
      <c r="Z32" s="112"/>
      <c r="AA32" s="113"/>
      <c r="AB32" s="103"/>
      <c r="AC32" s="103"/>
      <c r="AD32" s="103"/>
      <c r="AE32" s="103"/>
      <c r="AF32" s="45">
        <v>1</v>
      </c>
      <c r="AG32" s="108"/>
      <c r="AH32" s="178">
        <v>5</v>
      </c>
      <c r="AI32" s="68"/>
      <c r="AJ32" s="66"/>
      <c r="AK32" s="144"/>
      <c r="AL32" s="22"/>
    </row>
    <row r="33" spans="1:38" x14ac:dyDescent="0.2">
      <c r="A33" s="3"/>
      <c r="B33" s="31"/>
      <c r="C33" s="217">
        <v>46631</v>
      </c>
      <c r="D33" s="103" t="s">
        <v>36</v>
      </c>
      <c r="E33" s="122" t="s">
        <v>21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70" t="s">
        <v>3</v>
      </c>
      <c r="Q33" s="70"/>
      <c r="R33" s="107" t="s">
        <v>48</v>
      </c>
      <c r="S33" s="45">
        <v>20</v>
      </c>
      <c r="T33" s="108"/>
      <c r="U33" s="109"/>
      <c r="V33" s="110"/>
      <c r="W33" s="123"/>
      <c r="X33" s="110"/>
      <c r="Y33" s="124"/>
      <c r="Z33" s="112"/>
      <c r="AA33" s="113"/>
      <c r="AB33" s="103"/>
      <c r="AC33" s="103"/>
      <c r="AD33" s="103"/>
      <c r="AE33" s="103"/>
      <c r="AF33" s="45">
        <v>20</v>
      </c>
      <c r="AG33" s="108"/>
      <c r="AH33" s="179">
        <v>40</v>
      </c>
      <c r="AI33" s="68"/>
      <c r="AJ33" s="66"/>
      <c r="AK33" s="144"/>
      <c r="AL33" s="22"/>
    </row>
    <row r="34" spans="1:38" x14ac:dyDescent="0.2">
      <c r="A34" s="3"/>
      <c r="B34" s="31"/>
      <c r="C34" s="217">
        <v>46508</v>
      </c>
      <c r="D34" s="103" t="s">
        <v>36</v>
      </c>
      <c r="E34" s="122" t="s">
        <v>76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70" t="s">
        <v>3</v>
      </c>
      <c r="Q34" s="70"/>
      <c r="R34" s="107" t="s">
        <v>48</v>
      </c>
      <c r="S34" s="45">
        <v>144</v>
      </c>
      <c r="T34" s="108"/>
      <c r="U34" s="109"/>
      <c r="V34" s="110"/>
      <c r="W34" s="123"/>
      <c r="X34" s="110"/>
      <c r="Y34" s="124"/>
      <c r="Z34" s="112"/>
      <c r="AA34" s="113"/>
      <c r="AB34" s="103"/>
      <c r="AC34" s="103"/>
      <c r="AD34" s="103"/>
      <c r="AE34" s="103"/>
      <c r="AF34" s="45">
        <v>8</v>
      </c>
      <c r="AG34" s="108"/>
      <c r="AH34" s="179">
        <v>152</v>
      </c>
      <c r="AI34" s="68"/>
      <c r="AJ34" s="66"/>
      <c r="AK34" s="144"/>
      <c r="AL34" s="22"/>
    </row>
    <row r="35" spans="1:38" x14ac:dyDescent="0.2">
      <c r="A35" s="3"/>
      <c r="B35" s="31"/>
      <c r="C35" s="217">
        <v>46508</v>
      </c>
      <c r="D35" s="114" t="s">
        <v>79</v>
      </c>
      <c r="E35" s="141" t="s">
        <v>78</v>
      </c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70" t="s">
        <v>60</v>
      </c>
      <c r="Q35" s="70"/>
      <c r="R35" s="107" t="s">
        <v>48</v>
      </c>
      <c r="S35" s="45"/>
      <c r="T35" s="108"/>
      <c r="U35" s="109"/>
      <c r="V35" s="110"/>
      <c r="W35" s="123"/>
      <c r="X35" s="110"/>
      <c r="Y35" s="124"/>
      <c r="Z35" s="112"/>
      <c r="AA35" s="113"/>
      <c r="AB35" s="103"/>
      <c r="AC35" s="103"/>
      <c r="AD35" s="103"/>
      <c r="AE35" s="103"/>
      <c r="AF35" s="45">
        <v>40</v>
      </c>
      <c r="AG35" s="108"/>
      <c r="AH35" s="179">
        <v>40</v>
      </c>
      <c r="AI35" s="68"/>
      <c r="AJ35" s="66"/>
      <c r="AK35" s="144"/>
      <c r="AL35" s="22"/>
    </row>
    <row r="36" spans="1:38" x14ac:dyDescent="0.2">
      <c r="A36" s="3"/>
      <c r="B36" s="31"/>
      <c r="C36" s="211">
        <v>47209</v>
      </c>
      <c r="D36" s="114" t="s">
        <v>58</v>
      </c>
      <c r="E36" s="141" t="s">
        <v>80</v>
      </c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70" t="s">
        <v>9</v>
      </c>
      <c r="Q36" s="70"/>
      <c r="R36" s="107" t="s">
        <v>48</v>
      </c>
      <c r="S36" s="45">
        <v>10</v>
      </c>
      <c r="T36" s="108"/>
      <c r="U36" s="109"/>
      <c r="V36" s="110"/>
      <c r="W36" s="123"/>
      <c r="X36" s="110"/>
      <c r="Y36" s="124"/>
      <c r="Z36" s="112"/>
      <c r="AA36" s="113"/>
      <c r="AB36" s="103"/>
      <c r="AC36" s="103"/>
      <c r="AD36" s="103"/>
      <c r="AE36" s="103"/>
      <c r="AF36" s="45">
        <v>1</v>
      </c>
      <c r="AG36" s="108"/>
      <c r="AH36" s="179">
        <v>11</v>
      </c>
      <c r="AI36" s="68"/>
      <c r="AJ36" s="66"/>
      <c r="AK36" s="144"/>
      <c r="AL36" s="22"/>
    </row>
    <row r="37" spans="1:38" x14ac:dyDescent="0.2">
      <c r="A37" s="3"/>
      <c r="B37" s="31"/>
      <c r="C37" s="210">
        <v>46296</v>
      </c>
      <c r="D37" s="114" t="s">
        <v>77</v>
      </c>
      <c r="E37" s="141" t="s">
        <v>82</v>
      </c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70" t="s">
        <v>9</v>
      </c>
      <c r="Q37" s="70"/>
      <c r="R37" s="107" t="s">
        <v>48</v>
      </c>
      <c r="S37" s="45">
        <v>5</v>
      </c>
      <c r="T37" s="108"/>
      <c r="U37" s="109"/>
      <c r="V37" s="110"/>
      <c r="W37" s="123"/>
      <c r="X37" s="110"/>
      <c r="Y37" s="124"/>
      <c r="Z37" s="112"/>
      <c r="AA37" s="113"/>
      <c r="AB37" s="103"/>
      <c r="AC37" s="103"/>
      <c r="AD37" s="103"/>
      <c r="AE37" s="103"/>
      <c r="AF37" s="45"/>
      <c r="AG37" s="108"/>
      <c r="AH37" s="179">
        <v>5</v>
      </c>
      <c r="AI37" s="68"/>
      <c r="AJ37" s="66"/>
      <c r="AK37" s="144"/>
      <c r="AL37" s="22"/>
    </row>
    <row r="38" spans="1:38" s="189" customFormat="1" x14ac:dyDescent="0.2">
      <c r="A38" s="3"/>
      <c r="B38" s="31"/>
      <c r="C38" s="211">
        <v>46204</v>
      </c>
      <c r="D38" s="114" t="s">
        <v>92</v>
      </c>
      <c r="E38" s="141" t="s">
        <v>95</v>
      </c>
      <c r="F38" s="126" t="s">
        <v>3</v>
      </c>
      <c r="G38" s="126" t="s">
        <v>48</v>
      </c>
      <c r="H38" s="126"/>
      <c r="I38" s="126">
        <v>1</v>
      </c>
      <c r="J38" s="126">
        <v>1</v>
      </c>
      <c r="K38" s="126"/>
      <c r="L38" s="126"/>
      <c r="M38" s="126"/>
      <c r="N38" s="126"/>
      <c r="O38" s="126"/>
      <c r="P38" s="70" t="s">
        <v>3</v>
      </c>
      <c r="Q38" s="70"/>
      <c r="R38" s="107" t="s">
        <v>25</v>
      </c>
      <c r="S38" s="45"/>
      <c r="T38" s="108"/>
      <c r="U38" s="109"/>
      <c r="V38" s="110"/>
      <c r="W38" s="123"/>
      <c r="X38" s="110"/>
      <c r="Y38" s="124"/>
      <c r="Z38" s="112"/>
      <c r="AA38" s="113"/>
      <c r="AB38" s="103"/>
      <c r="AC38" s="103"/>
      <c r="AD38" s="103"/>
      <c r="AE38" s="103"/>
      <c r="AF38" s="45">
        <v>1</v>
      </c>
      <c r="AG38" s="108"/>
      <c r="AH38" s="179">
        <v>1</v>
      </c>
      <c r="AI38" s="68"/>
      <c r="AJ38" s="66"/>
      <c r="AK38" s="144"/>
      <c r="AL38" s="22"/>
    </row>
    <row r="39" spans="1:38" ht="12.75" customHeight="1" x14ac:dyDescent="0.2">
      <c r="A39" s="3"/>
      <c r="B39" s="31"/>
      <c r="C39" s="210">
        <v>46419</v>
      </c>
      <c r="D39" s="103" t="s">
        <v>55</v>
      </c>
      <c r="E39" s="103" t="s">
        <v>99</v>
      </c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70" t="s">
        <v>9</v>
      </c>
      <c r="Q39" s="103"/>
      <c r="R39" s="107" t="s">
        <v>48</v>
      </c>
      <c r="S39" s="70">
        <v>4</v>
      </c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70">
        <v>1</v>
      </c>
      <c r="AG39" s="103"/>
      <c r="AH39" s="180">
        <v>5</v>
      </c>
      <c r="AI39" s="68"/>
      <c r="AJ39" s="66"/>
      <c r="AK39" s="144"/>
      <c r="AL39" s="22"/>
    </row>
    <row r="40" spans="1:38" s="187" customFormat="1" ht="12.75" customHeight="1" x14ac:dyDescent="0.2">
      <c r="A40" s="3"/>
      <c r="B40" s="31"/>
      <c r="C40" s="217">
        <v>46569</v>
      </c>
      <c r="D40" s="114" t="s">
        <v>90</v>
      </c>
      <c r="E40" s="114" t="s">
        <v>89</v>
      </c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87" t="s">
        <v>9</v>
      </c>
      <c r="Q40" s="114"/>
      <c r="R40" s="107" t="s">
        <v>48</v>
      </c>
      <c r="S40" s="70">
        <v>3</v>
      </c>
      <c r="T40" s="203"/>
      <c r="U40" s="40"/>
      <c r="V40" s="40"/>
      <c r="W40" s="40"/>
      <c r="X40" s="40"/>
      <c r="Y40" s="185"/>
      <c r="Z40" s="185"/>
      <c r="AA40" s="40"/>
      <c r="AB40" s="114"/>
      <c r="AC40" s="114"/>
      <c r="AD40" s="114"/>
      <c r="AE40" s="114"/>
      <c r="AF40" s="155"/>
      <c r="AG40" s="188"/>
      <c r="AH40" s="180">
        <v>3</v>
      </c>
      <c r="AI40" s="130"/>
      <c r="AJ40" s="66"/>
      <c r="AK40" s="144"/>
      <c r="AL40" s="22"/>
    </row>
    <row r="41" spans="1:38" s="182" customFormat="1" ht="12.75" customHeight="1" x14ac:dyDescent="0.2">
      <c r="A41" s="3"/>
      <c r="B41" s="31"/>
      <c r="C41" s="211">
        <v>46569</v>
      </c>
      <c r="D41" s="114" t="s">
        <v>85</v>
      </c>
      <c r="E41" s="114" t="s">
        <v>86</v>
      </c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87" t="s">
        <v>3</v>
      </c>
      <c r="Q41" s="114"/>
      <c r="R41" s="107" t="s">
        <v>48</v>
      </c>
      <c r="S41" s="155">
        <v>20</v>
      </c>
      <c r="T41" s="203"/>
      <c r="U41" s="40"/>
      <c r="V41" s="40"/>
      <c r="W41" s="40"/>
      <c r="X41" s="40"/>
      <c r="Y41" s="185"/>
      <c r="Z41" s="185"/>
      <c r="AA41" s="40"/>
      <c r="AB41" s="114"/>
      <c r="AC41" s="114"/>
      <c r="AD41" s="114"/>
      <c r="AE41" s="114"/>
      <c r="AF41" s="70">
        <v>6</v>
      </c>
      <c r="AG41" s="183"/>
      <c r="AH41" s="180">
        <v>26</v>
      </c>
      <c r="AI41" s="130"/>
      <c r="AJ41" s="66"/>
      <c r="AK41" s="144"/>
      <c r="AL41" s="22"/>
    </row>
    <row r="42" spans="1:38" ht="12.75" customHeight="1" thickBot="1" x14ac:dyDescent="0.25">
      <c r="A42" s="3"/>
      <c r="B42" s="31"/>
      <c r="C42" s="213">
        <v>46419</v>
      </c>
      <c r="D42" s="133" t="s">
        <v>73</v>
      </c>
      <c r="E42" s="133" t="s">
        <v>72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71" t="s">
        <v>3</v>
      </c>
      <c r="Q42" s="133"/>
      <c r="R42" s="175" t="s">
        <v>48</v>
      </c>
      <c r="S42" s="71">
        <v>100</v>
      </c>
      <c r="T42" s="204"/>
      <c r="U42" s="91"/>
      <c r="V42" s="91"/>
      <c r="W42" s="91"/>
      <c r="X42" s="91"/>
      <c r="Y42" s="177"/>
      <c r="Z42" s="177"/>
      <c r="AA42" s="91"/>
      <c r="AB42" s="133"/>
      <c r="AC42" s="133"/>
      <c r="AD42" s="133"/>
      <c r="AE42" s="133"/>
      <c r="AF42" s="71">
        <v>4</v>
      </c>
      <c r="AG42" s="176"/>
      <c r="AH42" s="193">
        <v>104</v>
      </c>
      <c r="AI42" s="135"/>
      <c r="AJ42" s="66"/>
      <c r="AK42" s="144"/>
      <c r="AL42" s="22"/>
    </row>
    <row r="43" spans="1:38" ht="13.5" thickBot="1" x14ac:dyDescent="0.25">
      <c r="A43" s="3"/>
      <c r="B43" s="31"/>
      <c r="C43" s="214"/>
      <c r="D43" s="237" t="s">
        <v>42</v>
      </c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9"/>
      <c r="S43" s="53"/>
      <c r="T43" s="53"/>
      <c r="U43" s="171"/>
      <c r="V43" s="172"/>
      <c r="W43" s="173"/>
      <c r="X43" s="246"/>
      <c r="Y43" s="247"/>
      <c r="Z43" s="248"/>
      <c r="AA43" s="19"/>
      <c r="AB43" s="10"/>
      <c r="AC43" s="9"/>
      <c r="AD43" s="9"/>
      <c r="AE43" s="9"/>
      <c r="AF43" s="53"/>
      <c r="AG43" s="53"/>
      <c r="AH43" s="194"/>
      <c r="AI43" s="68"/>
      <c r="AJ43" s="66"/>
      <c r="AK43" s="144"/>
      <c r="AL43" s="22"/>
    </row>
    <row r="44" spans="1:38" ht="13.5" thickBot="1" x14ac:dyDescent="0.25">
      <c r="A44" s="3"/>
      <c r="B44" s="31"/>
      <c r="C44" s="215"/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2"/>
      <c r="S44" s="90"/>
      <c r="T44" s="91"/>
      <c r="U44" s="92"/>
      <c r="V44" s="93"/>
      <c r="W44" s="94"/>
      <c r="X44" s="95"/>
      <c r="Y44" s="95"/>
      <c r="Z44" s="96"/>
      <c r="AA44" s="61"/>
      <c r="AB44" s="97"/>
      <c r="AC44" s="61"/>
      <c r="AD44" s="61"/>
      <c r="AE44" s="61"/>
      <c r="AF44" s="90"/>
      <c r="AG44" s="91"/>
      <c r="AH44" s="148"/>
      <c r="AI44" s="68"/>
      <c r="AJ44" s="66"/>
      <c r="AK44" s="144"/>
      <c r="AL44" s="22"/>
    </row>
    <row r="45" spans="1:38" ht="15" customHeight="1" x14ac:dyDescent="0.2">
      <c r="A45" s="3"/>
      <c r="B45" s="31"/>
      <c r="C45" s="209"/>
      <c r="D45" s="31"/>
      <c r="E45" s="27" t="s">
        <v>47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 t="s">
        <v>10</v>
      </c>
      <c r="Q45" s="28"/>
      <c r="R45" s="43" t="s">
        <v>48</v>
      </c>
      <c r="S45" s="45">
        <v>200</v>
      </c>
      <c r="T45" s="44"/>
      <c r="U45" s="33"/>
      <c r="V45" s="34"/>
      <c r="W45" s="37"/>
      <c r="X45" s="34"/>
      <c r="Y45" s="38"/>
      <c r="Z45" s="36"/>
      <c r="AA45" s="35"/>
      <c r="AB45" s="3"/>
      <c r="AC45" s="3"/>
      <c r="AD45" s="3"/>
      <c r="AE45" s="3"/>
      <c r="AF45" s="45">
        <v>9</v>
      </c>
      <c r="AG45" s="44"/>
      <c r="AH45" s="180">
        <v>209</v>
      </c>
      <c r="AI45" s="68"/>
      <c r="AJ45" s="66"/>
      <c r="AK45" s="144"/>
      <c r="AL45" s="22"/>
    </row>
    <row r="46" spans="1:38" ht="15" customHeight="1" x14ac:dyDescent="0.2">
      <c r="A46" s="3"/>
      <c r="B46" s="31"/>
      <c r="C46" s="209"/>
      <c r="D46" s="31"/>
      <c r="E46" s="30" t="s">
        <v>53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8" t="s">
        <v>10</v>
      </c>
      <c r="Q46" s="28"/>
      <c r="R46" s="43" t="s">
        <v>48</v>
      </c>
      <c r="S46" s="45">
        <v>30</v>
      </c>
      <c r="T46" s="44"/>
      <c r="U46" s="33"/>
      <c r="V46" s="34"/>
      <c r="W46" s="37"/>
      <c r="X46" s="34"/>
      <c r="Y46" s="38"/>
      <c r="Z46" s="36"/>
      <c r="AA46" s="35"/>
      <c r="AB46" s="3"/>
      <c r="AC46" s="3"/>
      <c r="AD46" s="3"/>
      <c r="AE46" s="3"/>
      <c r="AF46" s="45">
        <v>3</v>
      </c>
      <c r="AG46" s="44"/>
      <c r="AH46" s="179">
        <v>33</v>
      </c>
      <c r="AI46" s="68"/>
      <c r="AJ46" s="66"/>
      <c r="AK46" s="144"/>
      <c r="AL46" s="22"/>
    </row>
    <row r="47" spans="1:38" x14ac:dyDescent="0.2">
      <c r="A47" s="3"/>
      <c r="B47" s="31"/>
      <c r="C47" s="210">
        <v>46419</v>
      </c>
      <c r="D47" s="86"/>
      <c r="E47" s="30" t="s">
        <v>59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46" t="s">
        <v>10</v>
      </c>
      <c r="Q47" s="46"/>
      <c r="R47" s="43" t="s">
        <v>48</v>
      </c>
      <c r="S47" s="155">
        <v>100</v>
      </c>
      <c r="T47" s="156"/>
      <c r="U47" s="157"/>
      <c r="V47" s="158"/>
      <c r="W47" s="159"/>
      <c r="X47" s="158"/>
      <c r="Y47" s="160"/>
      <c r="Z47" s="160"/>
      <c r="AA47" s="161"/>
      <c r="AB47" s="12"/>
      <c r="AC47" s="12"/>
      <c r="AD47" s="12"/>
      <c r="AE47" s="12"/>
      <c r="AF47" s="70"/>
      <c r="AG47" s="156"/>
      <c r="AH47" s="195">
        <v>100</v>
      </c>
      <c r="AI47" s="68"/>
      <c r="AJ47" s="66"/>
      <c r="AK47" s="144"/>
      <c r="AL47" s="22"/>
    </row>
    <row r="48" spans="1:38" x14ac:dyDescent="0.2">
      <c r="A48" s="3"/>
      <c r="B48" s="31"/>
      <c r="C48" s="210">
        <v>46569</v>
      </c>
      <c r="D48" s="27"/>
      <c r="E48" s="29" t="s">
        <v>22</v>
      </c>
      <c r="F48" s="29"/>
      <c r="G48" s="32"/>
      <c r="H48" s="32"/>
      <c r="I48" s="32"/>
      <c r="J48" s="32"/>
      <c r="K48" s="32"/>
      <c r="L48" s="32"/>
      <c r="M48" s="32"/>
      <c r="N48" s="32"/>
      <c r="O48" s="32"/>
      <c r="P48" s="28" t="s">
        <v>10</v>
      </c>
      <c r="Q48" s="28"/>
      <c r="R48" s="43" t="s">
        <v>48</v>
      </c>
      <c r="S48" s="70">
        <v>475</v>
      </c>
      <c r="T48" s="81"/>
      <c r="U48" s="82"/>
      <c r="V48" s="83"/>
      <c r="W48" s="88"/>
      <c r="X48" s="83"/>
      <c r="Y48" s="85"/>
      <c r="Z48" s="85"/>
      <c r="AA48" s="89"/>
      <c r="AB48" s="3"/>
      <c r="AC48" s="3"/>
      <c r="AD48" s="3"/>
      <c r="AE48" s="3"/>
      <c r="AF48" s="70">
        <v>49</v>
      </c>
      <c r="AG48" s="81"/>
      <c r="AH48" s="192">
        <v>524</v>
      </c>
      <c r="AI48" s="68"/>
      <c r="AJ48" s="66"/>
      <c r="AK48" s="144"/>
      <c r="AL48" s="22"/>
    </row>
    <row r="49" spans="1:43" x14ac:dyDescent="0.2">
      <c r="A49" s="3"/>
      <c r="B49" s="65"/>
      <c r="C49" s="210">
        <v>46357</v>
      </c>
      <c r="D49" s="27"/>
      <c r="E49" s="27" t="s">
        <v>6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 t="s">
        <v>10</v>
      </c>
      <c r="Q49" s="28"/>
      <c r="R49" s="43" t="s">
        <v>48</v>
      </c>
      <c r="S49" s="45">
        <v>400</v>
      </c>
      <c r="T49" s="44"/>
      <c r="U49" s="33"/>
      <c r="V49" s="34"/>
      <c r="W49" s="37"/>
      <c r="X49" s="34"/>
      <c r="Y49" s="38"/>
      <c r="Z49" s="38"/>
      <c r="AA49" s="13"/>
      <c r="AB49" s="3"/>
      <c r="AC49" s="3"/>
      <c r="AD49" s="3"/>
      <c r="AE49" s="3"/>
      <c r="AF49" s="45">
        <v>25</v>
      </c>
      <c r="AG49" s="44"/>
      <c r="AH49" s="179">
        <v>425</v>
      </c>
      <c r="AI49" s="68" t="e">
        <f>#REF!*#REF!</f>
        <v>#REF!</v>
      </c>
      <c r="AJ49" s="66">
        <v>3</v>
      </c>
      <c r="AK49" s="144" t="e">
        <f t="shared" ref="AK49:AK60" si="0">AI49*AJ49</f>
        <v>#REF!</v>
      </c>
      <c r="AL49" s="22"/>
    </row>
    <row r="50" spans="1:43" x14ac:dyDescent="0.2">
      <c r="A50" s="3"/>
      <c r="B50" s="65"/>
      <c r="C50" s="210">
        <v>47058</v>
      </c>
      <c r="D50" s="27"/>
      <c r="E50" s="27" t="s">
        <v>8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8" t="s">
        <v>10</v>
      </c>
      <c r="Q50" s="28"/>
      <c r="R50" s="80" t="s">
        <v>48</v>
      </c>
      <c r="S50" s="70">
        <v>1800</v>
      </c>
      <c r="T50" s="81"/>
      <c r="U50" s="82"/>
      <c r="V50" s="83"/>
      <c r="W50" s="84"/>
      <c r="X50" s="83"/>
      <c r="Y50" s="85"/>
      <c r="Z50" s="85"/>
      <c r="AA50" s="89"/>
      <c r="AB50" s="3"/>
      <c r="AC50" s="3"/>
      <c r="AD50" s="3"/>
      <c r="AE50" s="3"/>
      <c r="AF50" s="70">
        <v>104</v>
      </c>
      <c r="AG50" s="81"/>
      <c r="AH50" s="192">
        <v>1904</v>
      </c>
      <c r="AI50" s="68"/>
      <c r="AJ50" s="66"/>
      <c r="AK50" s="144"/>
      <c r="AL50" s="22"/>
    </row>
    <row r="51" spans="1:43" x14ac:dyDescent="0.2">
      <c r="A51" s="3"/>
      <c r="B51" s="65"/>
      <c r="C51" s="210">
        <v>46388</v>
      </c>
      <c r="D51" s="27"/>
      <c r="E51" s="27" t="s">
        <v>5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8" t="s">
        <v>10</v>
      </c>
      <c r="Q51" s="28"/>
      <c r="R51" s="43" t="s">
        <v>48</v>
      </c>
      <c r="S51" s="45">
        <v>500</v>
      </c>
      <c r="T51" s="44"/>
      <c r="U51" s="33"/>
      <c r="V51" s="34"/>
      <c r="W51" s="39"/>
      <c r="X51" s="34"/>
      <c r="Y51" s="38"/>
      <c r="Z51" s="36"/>
      <c r="AA51" s="35"/>
      <c r="AB51" s="3"/>
      <c r="AC51" s="3"/>
      <c r="AD51" s="3"/>
      <c r="AE51" s="3"/>
      <c r="AF51" s="87">
        <v>63</v>
      </c>
      <c r="AG51" s="44"/>
      <c r="AH51" s="179">
        <v>563</v>
      </c>
      <c r="AI51" s="68"/>
      <c r="AJ51" s="66"/>
      <c r="AK51" s="144"/>
      <c r="AL51" s="22"/>
    </row>
    <row r="52" spans="1:43" ht="15" customHeight="1" thickBot="1" x14ac:dyDescent="0.25">
      <c r="A52" s="3"/>
      <c r="B52" s="31"/>
      <c r="C52" s="213">
        <v>46661</v>
      </c>
      <c r="D52" s="52"/>
      <c r="E52" s="52" t="s">
        <v>7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99" t="s">
        <v>10</v>
      </c>
      <c r="Q52" s="99"/>
      <c r="R52" s="100" t="s">
        <v>48</v>
      </c>
      <c r="S52" s="71">
        <v>250</v>
      </c>
      <c r="T52" s="72"/>
      <c r="U52" s="73"/>
      <c r="V52" s="74"/>
      <c r="W52" s="75"/>
      <c r="X52" s="74"/>
      <c r="Y52" s="76"/>
      <c r="Z52" s="77"/>
      <c r="AA52" s="78"/>
      <c r="AB52" s="79"/>
      <c r="AC52" s="79"/>
      <c r="AD52" s="79"/>
      <c r="AE52" s="79"/>
      <c r="AF52" s="71">
        <v>91</v>
      </c>
      <c r="AG52" s="72"/>
      <c r="AH52" s="196">
        <v>341</v>
      </c>
      <c r="AI52" s="135" t="e">
        <f>#REF!*#REF!</f>
        <v>#REF!</v>
      </c>
      <c r="AJ52" s="66">
        <v>15</v>
      </c>
      <c r="AK52" s="144" t="e">
        <f t="shared" si="0"/>
        <v>#REF!</v>
      </c>
      <c r="AL52" s="22"/>
      <c r="AQ52" t="s">
        <v>102</v>
      </c>
    </row>
    <row r="53" spans="1:43" ht="54.75" customHeight="1" thickBot="1" x14ac:dyDescent="0.25">
      <c r="A53" s="3"/>
      <c r="B53" s="31"/>
      <c r="C53" s="218" t="s">
        <v>54</v>
      </c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130"/>
      <c r="AJ53" s="66"/>
      <c r="AK53" s="44"/>
    </row>
    <row r="54" spans="1:43" ht="20.25" customHeight="1" x14ac:dyDescent="0.2">
      <c r="A54" s="3"/>
      <c r="B54" s="31"/>
      <c r="C54" s="227" t="s">
        <v>52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131"/>
      <c r="AJ54" s="66"/>
      <c r="AK54" s="44"/>
    </row>
    <row r="55" spans="1:43" ht="17.25" customHeight="1" thickBot="1" x14ac:dyDescent="0.25">
      <c r="A55" s="3"/>
      <c r="B55" s="31"/>
      <c r="C55" s="227" t="s">
        <v>119</v>
      </c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68"/>
      <c r="AJ55" s="66"/>
      <c r="AK55" s="44"/>
    </row>
    <row r="56" spans="1:43" ht="25.5" hidden="1" customHeight="1" x14ac:dyDescent="0.2">
      <c r="A56" s="3"/>
      <c r="B56" s="31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68"/>
      <c r="AJ56" s="66"/>
      <c r="AK56" s="44"/>
      <c r="AL56" s="22"/>
    </row>
    <row r="57" spans="1:43" ht="25.5" customHeight="1" thickBot="1" x14ac:dyDescent="0.25">
      <c r="A57" s="3"/>
      <c r="B57" s="31"/>
      <c r="C57" s="7" t="s">
        <v>28</v>
      </c>
      <c r="D57" s="7"/>
      <c r="E57" s="11"/>
      <c r="F57" s="18"/>
      <c r="G57" s="14"/>
      <c r="H57" s="101" t="s">
        <v>17</v>
      </c>
      <c r="I57" s="18"/>
      <c r="J57" s="18"/>
      <c r="K57" s="18"/>
      <c r="L57" s="18"/>
      <c r="M57" s="18"/>
      <c r="N57" s="18"/>
      <c r="O57" s="14"/>
      <c r="P57" s="56" t="s">
        <v>0</v>
      </c>
      <c r="Q57" s="41"/>
      <c r="R57" s="57" t="s">
        <v>23</v>
      </c>
      <c r="S57" s="58" t="s">
        <v>37</v>
      </c>
      <c r="T57" s="58"/>
      <c r="U57" s="47"/>
      <c r="V57" s="48"/>
      <c r="W57" s="49"/>
      <c r="X57" s="229"/>
      <c r="Y57" s="230"/>
      <c r="Z57" s="231"/>
      <c r="AA57" s="18"/>
      <c r="AB57" s="59"/>
      <c r="AC57" s="50"/>
      <c r="AD57" s="50"/>
      <c r="AE57" s="50"/>
      <c r="AF57" s="58" t="s">
        <v>38</v>
      </c>
      <c r="AG57" s="58"/>
      <c r="AH57" s="198" t="s">
        <v>39</v>
      </c>
      <c r="AI57" s="197"/>
      <c r="AJ57" s="66"/>
      <c r="AK57" s="144"/>
      <c r="AL57" s="22"/>
    </row>
    <row r="58" spans="1:43" ht="15" customHeight="1" x14ac:dyDescent="0.2">
      <c r="A58" s="3"/>
      <c r="B58" s="31"/>
      <c r="C58" s="9" t="s">
        <v>29</v>
      </c>
      <c r="D58" s="9" t="s">
        <v>30</v>
      </c>
      <c r="E58" s="20" t="s">
        <v>31</v>
      </c>
      <c r="F58" s="19" t="s">
        <v>11</v>
      </c>
      <c r="G58" s="15"/>
      <c r="H58" s="16"/>
      <c r="I58" s="19"/>
      <c r="J58" s="19"/>
      <c r="K58" s="19"/>
      <c r="L58" s="19"/>
      <c r="M58" s="19"/>
      <c r="N58" s="19"/>
      <c r="O58" s="15"/>
      <c r="P58" s="1" t="s">
        <v>1</v>
      </c>
      <c r="Q58" s="42"/>
      <c r="R58" s="53" t="s">
        <v>24</v>
      </c>
      <c r="S58" s="4" t="s">
        <v>43</v>
      </c>
      <c r="T58" s="2"/>
      <c r="U58" s="6" t="s">
        <v>18</v>
      </c>
      <c r="V58" s="23" t="s">
        <v>2</v>
      </c>
      <c r="W58" s="15" t="s">
        <v>20</v>
      </c>
      <c r="Y58" t="s">
        <v>12</v>
      </c>
      <c r="Z58" s="24"/>
      <c r="AA58" s="9" t="s">
        <v>19</v>
      </c>
      <c r="AB58" s="21" t="s">
        <v>13</v>
      </c>
      <c r="AC58" s="9" t="s">
        <v>16</v>
      </c>
      <c r="AD58" s="9" t="s">
        <v>15</v>
      </c>
      <c r="AE58" s="9" t="s">
        <v>14</v>
      </c>
      <c r="AF58" s="4" t="s">
        <v>43</v>
      </c>
      <c r="AG58" s="2"/>
      <c r="AH58" s="4" t="s">
        <v>43</v>
      </c>
      <c r="AI58" s="60"/>
      <c r="AJ58" s="66"/>
      <c r="AK58" s="144"/>
      <c r="AL58" s="22"/>
    </row>
    <row r="59" spans="1:43" ht="15" customHeight="1" thickBot="1" x14ac:dyDescent="0.25">
      <c r="A59" s="3"/>
      <c r="B59" s="31"/>
      <c r="C59" s="8"/>
      <c r="D59" s="8"/>
      <c r="E59" s="20"/>
      <c r="F59" s="20"/>
      <c r="G59" s="17"/>
      <c r="H59" s="102"/>
      <c r="I59" s="20"/>
      <c r="J59" s="20"/>
      <c r="K59" s="20"/>
      <c r="L59" s="20"/>
      <c r="M59" s="20"/>
      <c r="N59" s="20"/>
      <c r="O59" s="17"/>
      <c r="P59" s="40"/>
      <c r="R59" s="40"/>
      <c r="S59" s="232"/>
      <c r="T59" s="233"/>
      <c r="U59" s="234"/>
      <c r="V59" s="235"/>
      <c r="W59" s="17"/>
      <c r="Z59" s="24"/>
      <c r="AA59" s="8"/>
      <c r="AB59" s="22"/>
      <c r="AC59" s="8"/>
      <c r="AD59" s="8"/>
      <c r="AE59" s="8"/>
      <c r="AF59" s="232"/>
      <c r="AG59" s="233"/>
      <c r="AH59" s="232"/>
      <c r="AI59" s="236"/>
      <c r="AJ59" s="66"/>
      <c r="AK59" s="144"/>
      <c r="AL59" s="22"/>
    </row>
    <row r="60" spans="1:43" ht="20.25" x14ac:dyDescent="0.3">
      <c r="A60" s="3"/>
      <c r="B60" s="31"/>
      <c r="C60" s="104"/>
      <c r="D60" s="249" t="s">
        <v>49</v>
      </c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1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42"/>
      <c r="AG60" s="105"/>
      <c r="AH60" s="143"/>
      <c r="AI60" s="68">
        <v>3</v>
      </c>
      <c r="AJ60" s="66"/>
      <c r="AK60" s="44">
        <f t="shared" si="0"/>
        <v>0</v>
      </c>
      <c r="AL60" s="22"/>
    </row>
    <row r="61" spans="1:43" ht="16.5" customHeight="1" x14ac:dyDescent="0.3">
      <c r="A61" s="10"/>
      <c r="B61" s="151"/>
      <c r="C61" s="116"/>
      <c r="D61" s="103"/>
      <c r="E61" s="164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64"/>
      <c r="Q61" s="152"/>
      <c r="R61" s="103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45"/>
      <c r="AG61" s="2"/>
      <c r="AH61" s="178"/>
      <c r="AI61" s="130"/>
      <c r="AJ61" s="153"/>
      <c r="AK61" s="154"/>
      <c r="AL61" s="22"/>
    </row>
    <row r="62" spans="1:43" ht="16.5" customHeight="1" x14ac:dyDescent="0.2">
      <c r="A62" s="10"/>
      <c r="B62" s="10"/>
      <c r="C62" s="116"/>
      <c r="D62" s="149"/>
      <c r="E62" s="149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49"/>
      <c r="Q62" s="103"/>
      <c r="R62" s="149"/>
      <c r="S62" s="70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70"/>
      <c r="AG62" s="103"/>
      <c r="AH62" s="180"/>
      <c r="AI62" s="24"/>
      <c r="AL62" s="22"/>
    </row>
    <row r="63" spans="1:43" ht="20.25" x14ac:dyDescent="0.3">
      <c r="C63" s="132"/>
      <c r="D63" s="224" t="s">
        <v>50</v>
      </c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6"/>
      <c r="AG63" s="103"/>
      <c r="AH63" s="180"/>
      <c r="AI63" s="24"/>
      <c r="AL63" s="22"/>
    </row>
    <row r="64" spans="1:43" ht="20.25" x14ac:dyDescent="0.3">
      <c r="C64" s="116">
        <v>46113</v>
      </c>
      <c r="D64" s="165"/>
      <c r="E64" s="114" t="s">
        <v>71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03" t="s">
        <v>69</v>
      </c>
      <c r="Q64" s="166"/>
      <c r="R64" s="103" t="s">
        <v>51</v>
      </c>
      <c r="S64" s="87">
        <v>6</v>
      </c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7"/>
      <c r="AG64" s="103"/>
      <c r="AH64" s="180">
        <v>6</v>
      </c>
      <c r="AI64" s="24"/>
      <c r="AL64" s="22"/>
    </row>
    <row r="65" spans="3:38" ht="16.5" customHeight="1" thickBot="1" x14ac:dyDescent="0.25">
      <c r="C65" s="116">
        <v>46143</v>
      </c>
      <c r="D65" s="103"/>
      <c r="E65" s="114" t="s">
        <v>70</v>
      </c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14" t="s">
        <v>69</v>
      </c>
      <c r="Q65" s="103"/>
      <c r="R65" s="103" t="s">
        <v>51</v>
      </c>
      <c r="S65" s="70">
        <v>4</v>
      </c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62"/>
      <c r="AG65" s="103"/>
      <c r="AH65" s="181">
        <v>4</v>
      </c>
      <c r="AI65" s="24"/>
      <c r="AL65" s="22"/>
    </row>
    <row r="66" spans="3:38" x14ac:dyDescent="0.2">
      <c r="C66" s="163"/>
      <c r="D66" s="163"/>
      <c r="E66" s="163"/>
      <c r="P66" s="163"/>
      <c r="R66" s="163"/>
      <c r="S66" s="163"/>
      <c r="AF66" s="163"/>
      <c r="AH66" s="163"/>
    </row>
    <row r="67" spans="3:38" ht="14.25" x14ac:dyDescent="0.2">
      <c r="C67" s="218" t="s">
        <v>56</v>
      </c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</row>
    <row r="71" spans="3:38" x14ac:dyDescent="0.2">
      <c r="S71" t="s">
        <v>67</v>
      </c>
    </row>
  </sheetData>
  <mergeCells count="25">
    <mergeCell ref="E1:P1"/>
    <mergeCell ref="S8:T8"/>
    <mergeCell ref="X6:Z6"/>
    <mergeCell ref="U8:V8"/>
    <mergeCell ref="AJ8:AK8"/>
    <mergeCell ref="C2:AH2"/>
    <mergeCell ref="C3:AH4"/>
    <mergeCell ref="AF8:AG8"/>
    <mergeCell ref="AH8:AI8"/>
    <mergeCell ref="C67:AH67"/>
    <mergeCell ref="E6:E7"/>
    <mergeCell ref="D6:D7"/>
    <mergeCell ref="D63:AF63"/>
    <mergeCell ref="C54:AH54"/>
    <mergeCell ref="C55:AH56"/>
    <mergeCell ref="X57:Z57"/>
    <mergeCell ref="S59:T59"/>
    <mergeCell ref="U59:V59"/>
    <mergeCell ref="AF59:AG59"/>
    <mergeCell ref="AH59:AI59"/>
    <mergeCell ref="D43:R44"/>
    <mergeCell ref="C9:AH9"/>
    <mergeCell ref="X43:Z43"/>
    <mergeCell ref="D60:S60"/>
    <mergeCell ref="C53:AH5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Людмила</cp:lastModifiedBy>
  <cp:lastPrinted>2026-02-27T13:07:00Z</cp:lastPrinted>
  <dcterms:created xsi:type="dcterms:W3CDTF">2006-09-21T06:35:21Z</dcterms:created>
  <dcterms:modified xsi:type="dcterms:W3CDTF">2026-03-02T08:02:07Z</dcterms:modified>
</cp:coreProperties>
</file>