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E10D360D-8170-4584-A519-3F442F0E116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0" i="1" l="1"/>
  <c r="AK80" i="1" s="1"/>
  <c r="AK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8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<sst xmlns="http://schemas.openxmlformats.org/spreadsheetml/2006/main" count="374" uniqueCount="186">
  <si>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</si>
  <si>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</si>
  <si>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</si>
  <si>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</si>
  <si>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</si>
  <si>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</si>
  <si>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</si>
  <si>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</si>
  <si>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</si>
  <si>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</si>
  <si>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</si>
  <si>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</si>
  <si>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</si>
  <si>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</si>
  <si>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</si>
  <si>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</si>
  <si>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</si>
  <si>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</si>
  <si>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</si>
  <si>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</si>
  <si>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</si>
  <si>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</si>
  <si>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</si>
  <si>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</si>
  <si>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</si>
  <si>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</si>
  <si>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</si>
  <si>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</si>
  <si>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</si>
  <si>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</si>
  <si>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</si>
  <si>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</si>
  <si>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</si>
  <si>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</si>
  <si>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</si>
  <si>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</si>
  <si>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</si>
  <si>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</si>
  <si>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</si>
  <si>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</si>
  <si>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</si>
  <si>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</si>
  <si>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</si>
  <si>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</si>
  <si>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</si>
  <si>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</si>
  <si>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</si>
  <si>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</si>
  <si>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</si>
  <si>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</si>
  <si>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</si>
  <si>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</si>
  <si>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</si>
  <si>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</si>
  <si>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</si>
  <si>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</si>
  <si>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</si>
  <si>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</si>
  <si>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</si>
  <si>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</si>
  <si>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</si>
  <si>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</si>
  <si>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</si>
  <si>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</si>
  <si>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</si>
  <si>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</si>
  <si>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</si>
  <si>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</si>
  <si>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</si>
  <si>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</si>
  <si>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</si>
  <si>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</si>
  <si>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</si>
  <si>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</si>
  <si>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</si>
  <si>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</si>
  <si>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</si>
  <si>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 xml:space="preserve">Аміназин </t>
  </si>
  <si>
    <t>Хлорпромазину гідрохл</t>
  </si>
  <si>
    <t>Ацетилсалицилова к-та 75мг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</si>
  <si>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</si>
  <si>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</si>
  <si>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</si>
  <si>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</si>
  <si>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</si>
  <si>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</si>
  <si>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</si>
  <si>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</si>
  <si>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</si>
  <si>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</si>
  <si>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</si>
  <si>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</si>
  <si>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</si>
  <si>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</si>
  <si>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</si>
  <si>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</si>
  <si>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</si>
  <si>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</si>
  <si>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</si>
  <si>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</si>
  <si>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</si>
  <si>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</si>
  <si>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</si>
  <si>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</si>
  <si>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</si>
  <si>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</si>
  <si>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</si>
  <si>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</si>
  <si>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Транексанова к-та</t>
  </si>
  <si>
    <t>Ванкоміцин 1000мг</t>
  </si>
  <si>
    <t>Ванкоміцин</t>
  </si>
  <si>
    <t xml:space="preserve">    </t>
  </si>
  <si>
    <t>Торасемід</t>
  </si>
  <si>
    <t>л</t>
  </si>
  <si>
    <t>Шприц інсуліновий 1мл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</si>
  <si>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</si>
  <si>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</si>
  <si>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</si>
  <si>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</si>
  <si>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</si>
  <si>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</si>
  <si>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</si>
  <si>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</si>
  <si>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</si>
  <si>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</si>
  <si>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</si>
  <si>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</si>
  <si>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</si>
  <si>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</si>
  <si>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</si>
  <si>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</si>
  <si>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</si>
  <si>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</si>
  <si>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</si>
  <si>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</si>
  <si>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</si>
  <si>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</si>
  <si>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</si>
  <si>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</si>
  <si>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</si>
  <si>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 xml:space="preserve">                                                          ХІРУРГІЧНЕ ВІДДІЛЕННЯ СТАНОМ НА 06.04.2026 РОКУ</t>
  </si>
  <si>
    <t>Атропіна сульфат 1мг/мл 1,0№10</t>
  </si>
  <si>
    <t>Атропіна сульфа</t>
  </si>
  <si>
    <t>Адреналін 1,82% 1,0№10</t>
  </si>
  <si>
    <t>Адреналіну тартрату</t>
  </si>
  <si>
    <t>Дексаметазон 4мг/мл по 1мл № 10</t>
  </si>
  <si>
    <t>Дексаметазон 4мг/мл по 1мл №5</t>
  </si>
  <si>
    <t>Левофтор 5мг/мл 100,0</t>
  </si>
  <si>
    <t>Мелоксикам 0,015мг №20</t>
  </si>
  <si>
    <t>Новопарин 100мг/мл 0,2 №10</t>
  </si>
  <si>
    <t>Новопарин 100мг/мл 0,4 №10</t>
  </si>
  <si>
    <t>пак</t>
  </si>
  <si>
    <t>Еноксапарин натрію</t>
  </si>
  <si>
    <t>Мелоксикам</t>
  </si>
  <si>
    <t>Ондасетрон 2мг/мл 2,0№5</t>
  </si>
  <si>
    <t>Ондасетрон</t>
  </si>
  <si>
    <t>Парацетамол 10мг/мл 100,0</t>
  </si>
  <si>
    <t>Реополіглюкін 200,0</t>
  </si>
  <si>
    <t>Декстран</t>
  </si>
  <si>
    <t>інсулін людини рекомбінантний;</t>
  </si>
  <si>
    <t>ХумодарР100Р</t>
  </si>
  <si>
    <t>Артрокол 100мг/мл 2,0№5</t>
  </si>
  <si>
    <t>Кетопрофен</t>
  </si>
  <si>
    <t>Кетонал Форте 100мг №10</t>
  </si>
  <si>
    <t xml:space="preserve">Кетопрофен </t>
  </si>
  <si>
    <t>Цефуроксим 1000мг</t>
  </si>
  <si>
    <t>Спіронолактон 100мг №30</t>
  </si>
  <si>
    <t>Спіронолактон</t>
  </si>
  <si>
    <t>Цефуроксим</t>
  </si>
  <si>
    <t>Доксициклін 100мг №100</t>
  </si>
  <si>
    <t>Парацетамол 500мг №100</t>
  </si>
  <si>
    <t>Доксициклін</t>
  </si>
  <si>
    <t>Ларфікс 8мг №100</t>
  </si>
  <si>
    <t>лорноксикам</t>
  </si>
  <si>
    <t>благод допом</t>
  </si>
  <si>
    <t>Серрата 10мг №50</t>
  </si>
  <si>
    <t>серратіопептидаза</t>
  </si>
  <si>
    <t>Флюконазол 100,0</t>
  </si>
  <si>
    <t>Флюконазол</t>
  </si>
  <si>
    <t>01'.05.2027</t>
  </si>
  <si>
    <t>.01.02.2029</t>
  </si>
  <si>
    <t>Дицинон 250мг/мл 2,0№10</t>
  </si>
  <si>
    <t>Етамзилат</t>
  </si>
  <si>
    <t>Гентаміцин</t>
  </si>
  <si>
    <t xml:space="preserve">Гентаміцин 40мг </t>
  </si>
  <si>
    <t xml:space="preserve">                                                          ХІРУРГІЧНЕ ВІДДІЛЕННЯ СТАНОМ НА 27.04.2026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</si>
</sst>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9"/>
      <color rgb="FF1010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3" xfId="0" applyFont="1" applyBorder="1" applyAlignment="1">
      <alignment horizontal="center"/>
    </xf>
    <xf numFmtId="14" fontId="4" fillId="0" borderId="27" xfId="0" applyNumberFormat="1" applyFont="1" applyBorder="1"/>
    <xf numFmtId="0" fontId="2" fillId="0" borderId="20" xfId="0" applyFont="1" applyBorder="1"/>
    <xf numFmtId="0" fontId="0" fillId="0" borderId="23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5" xfId="0" applyFont="1" applyBorder="1"/>
    <xf numFmtId="0" fontId="1" fillId="0" borderId="31" xfId="0" applyFont="1" applyBorder="1" applyAlignment="1">
      <alignment horizontal="center"/>
    </xf>
    <xf numFmtId="0" fontId="0" fillId="0" borderId="25" xfId="0" applyBorder="1"/>
    <xf numFmtId="0" fontId="2" fillId="0" borderId="11" xfId="0" applyFont="1" applyBorder="1"/>
    <xf numFmtId="0" fontId="6" fillId="0" borderId="8" xfId="0" applyFont="1" applyBorder="1"/>
    <xf numFmtId="0" fontId="0" fillId="0" borderId="23" xfId="0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4" fontId="4" fillId="0" borderId="36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4" fillId="0" borderId="0" xfId="0" applyFont="1" applyBorder="1" applyAlignment="1">
      <alignment horizontal="left"/>
    </xf>
    <xf numFmtId="0" fontId="4" fillId="0" borderId="41" xfId="0" applyFont="1" applyBorder="1"/>
    <xf numFmtId="0" fontId="4" fillId="0" borderId="42" xfId="0" applyFont="1" applyBorder="1"/>
    <xf numFmtId="0" fontId="4" fillId="0" borderId="41" xfId="0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14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1" xfId="0" applyNumberFormat="1" applyFont="1" applyBorder="1" applyAlignment="1">
      <alignment horizontal="right"/>
    </xf>
    <xf numFmtId="0" fontId="7" fillId="0" borderId="41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/>
    </xf>
    <xf numFmtId="2" fontId="5" fillId="0" borderId="41" xfId="0" applyNumberFormat="1" applyFont="1" applyBorder="1"/>
    <xf numFmtId="0" fontId="2" fillId="0" borderId="41" xfId="0" applyFont="1" applyBorder="1"/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6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7" xfId="0" applyNumberFormat="1" applyFont="1" applyBorder="1"/>
    <xf numFmtId="0" fontId="11" fillId="0" borderId="20" xfId="0" applyFont="1" applyBorder="1"/>
    <xf numFmtId="0" fontId="0" fillId="0" borderId="24" xfId="0" applyBorder="1"/>
    <xf numFmtId="0" fontId="0" fillId="0" borderId="28" xfId="0" applyBorder="1"/>
    <xf numFmtId="0" fontId="3" fillId="0" borderId="4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6" xfId="0" applyFont="1" applyBorder="1"/>
    <xf numFmtId="0" fontId="0" fillId="0" borderId="36" xfId="0" applyBorder="1"/>
    <xf numFmtId="0" fontId="3" fillId="0" borderId="12" xfId="0" applyFont="1" applyBorder="1" applyAlignment="1">
      <alignment wrapText="1"/>
    </xf>
    <xf numFmtId="0" fontId="0" fillId="0" borderId="29" xfId="0" applyBorder="1"/>
    <xf numFmtId="0" fontId="0" fillId="0" borderId="26" xfId="0" applyBorder="1"/>
    <xf numFmtId="0" fontId="3" fillId="0" borderId="30" xfId="0" applyFont="1" applyBorder="1" applyAlignment="1">
      <alignment wrapText="1"/>
    </xf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47" xfId="0" applyFont="1" applyBorder="1"/>
    <xf numFmtId="0" fontId="2" fillId="0" borderId="47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0" fontId="0" fillId="3" borderId="33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5" xfId="0" applyBorder="1"/>
    <xf numFmtId="0" fontId="0" fillId="0" borderId="45" xfId="0" applyBorder="1" applyAlignment="1">
      <alignment vertical="top"/>
    </xf>
    <xf numFmtId="0" fontId="0" fillId="0" borderId="45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5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0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4" xfId="0" applyBorder="1"/>
    <xf numFmtId="0" fontId="0" fillId="0" borderId="37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5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/>
    </xf>
    <xf numFmtId="2" fontId="5" fillId="0" borderId="45" xfId="0" applyNumberFormat="1" applyFont="1" applyBorder="1"/>
    <xf numFmtId="0" fontId="2" fillId="0" borderId="45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1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54" xfId="0" applyBorder="1"/>
    <xf numFmtId="0" fontId="0" fillId="0" borderId="53" xfId="0" applyBorder="1"/>
    <xf numFmtId="0" fontId="2" fillId="0" borderId="52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6" xfId="0" applyNumberFormat="1" applyFont="1" applyBorder="1" applyAlignment="1"/>
    <xf numFmtId="0" fontId="2" fillId="4" borderId="14" xfId="0" applyFont="1" applyFill="1" applyBorder="1"/>
    <xf numFmtId="0" fontId="2" fillId="4" borderId="49" xfId="0" applyFont="1" applyFill="1" applyBorder="1"/>
    <xf numFmtId="0" fontId="0" fillId="4" borderId="48" xfId="0" applyFont="1" applyFill="1" applyBorder="1" applyAlignment="1">
      <alignment horizontal="center"/>
    </xf>
    <xf numFmtId="0" fontId="0" fillId="4" borderId="49" xfId="0" applyFill="1" applyBorder="1"/>
    <xf numFmtId="0" fontId="0" fillId="4" borderId="1" xfId="0" applyFont="1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8" xfId="0" applyFill="1" applyBorder="1" applyAlignment="1">
      <alignment horizontal="center" vertical="top"/>
    </xf>
    <xf numFmtId="0" fontId="0" fillId="4" borderId="55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6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5" xfId="0" applyNumberFormat="1" applyFont="1" applyFill="1" applyBorder="1" applyAlignment="1">
      <alignment horizontal="center"/>
    </xf>
    <xf numFmtId="0" fontId="0" fillId="3" borderId="44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3" xfId="0" applyNumberFormat="1" applyFont="1" applyBorder="1" applyAlignment="1">
      <alignment horizontal="center"/>
    </xf>
    <xf numFmtId="0" fontId="2" fillId="0" borderId="35" xfId="0" applyFont="1" applyBorder="1" applyAlignment="1"/>
    <xf numFmtId="0" fontId="0" fillId="0" borderId="3" xfId="0" applyBorder="1" applyAlignment="1"/>
    <xf numFmtId="0" fontId="0" fillId="4" borderId="33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8" xfId="0" applyNumberFormat="1" applyFont="1" applyBorder="1"/>
    <xf numFmtId="2" fontId="12" fillId="0" borderId="40" xfId="0" applyNumberFormat="1" applyFont="1" applyBorder="1" applyAlignment="1">
      <alignment horizontal="center"/>
    </xf>
    <xf numFmtId="14" fontId="13" fillId="0" borderId="57" xfId="0" applyNumberFormat="1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39" xfId="0" applyNumberFormat="1" applyFont="1" applyBorder="1" applyAlignment="1">
      <alignment horizontal="right"/>
    </xf>
    <xf numFmtId="0" fontId="13" fillId="0" borderId="58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0" fontId="12" fillId="0" borderId="39" xfId="0" applyNumberFormat="1" applyFont="1" applyBorder="1" applyAlignment="1">
      <alignment horizontal="center"/>
    </xf>
    <xf numFmtId="2" fontId="12" fillId="0" borderId="39" xfId="0" applyNumberFormat="1" applyFont="1" applyBorder="1"/>
    <xf numFmtId="0" fontId="0" fillId="0" borderId="39" xfId="0" applyFont="1" applyBorder="1"/>
    <xf numFmtId="0" fontId="0" fillId="0" borderId="57" xfId="0" applyNumberFormat="1" applyFont="1" applyBorder="1" applyAlignment="1">
      <alignment horizontal="center"/>
    </xf>
    <xf numFmtId="0" fontId="0" fillId="3" borderId="59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0" xfId="0" applyNumberFormat="1" applyFont="1" applyBorder="1"/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6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0" xfId="0" applyNumberFormat="1" applyFont="1" applyBorder="1" applyAlignment="1">
      <alignment horizontal="center" vertical="top"/>
    </xf>
    <xf numFmtId="0" fontId="5" fillId="0" borderId="60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0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8" fillId="0" borderId="42" xfId="0" applyFont="1" applyBorder="1"/>
    <xf numFmtId="0" fontId="2" fillId="0" borderId="41" xfId="0" applyNumberFormat="1" applyFont="1" applyBorder="1" applyAlignment="1">
      <alignment horizontal="right"/>
    </xf>
    <xf numFmtId="2" fontId="2" fillId="0" borderId="41" xfId="0" applyNumberFormat="1" applyFont="1" applyBorder="1"/>
    <xf numFmtId="0" fontId="0" fillId="3" borderId="41" xfId="0" applyNumberFormat="1" applyFont="1" applyFill="1" applyBorder="1" applyAlignment="1">
      <alignment horizontal="center"/>
    </xf>
    <xf numFmtId="14" fontId="4" fillId="0" borderId="36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1" fillId="0" borderId="7" xfId="0" applyFont="1" applyBorder="1"/>
    <xf numFmtId="0" fontId="11" fillId="0" borderId="2" xfId="0" applyFont="1" applyBorder="1"/>
    <xf numFmtId="0" fontId="28" fillId="0" borderId="0" xfId="0" applyFont="1"/>
    <xf numFmtId="0" fontId="29" fillId="0" borderId="0" xfId="0" applyFont="1"/>
    <xf numFmtId="0" fontId="0" fillId="3" borderId="61" xfId="0" applyFill="1" applyBorder="1" applyAlignment="1">
      <alignment horizontal="center"/>
    </xf>
    <xf numFmtId="0" fontId="21" fillId="0" borderId="1" xfId="0" applyFont="1" applyBorder="1"/>
    <xf numFmtId="0" fontId="0" fillId="4" borderId="8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2" fillId="0" borderId="47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5" xfId="0" applyFont="1" applyBorder="1" applyAlignment="1"/>
    <xf numFmtId="0" fontId="20" fillId="0" borderId="19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10" fillId="0" borderId="18" xfId="0" applyFont="1" applyBorder="1" applyAlignment="1"/>
    <xf numFmtId="0" fontId="10" fillId="0" borderId="56" xfId="0" applyFont="1" applyBorder="1" applyAlignment="1"/>
    <xf numFmtId="0" fontId="10" fillId="0" borderId="23" xfId="0" applyFont="1" applyBorder="1" applyAlignment="1"/>
    <xf numFmtId="0" fontId="24" fillId="0" borderId="39" xfId="0" applyFont="1" applyBorder="1" applyAlignment="1">
      <alignment vertical="center"/>
    </xf>
    <xf numFmtId="0" fontId="20" fillId="0" borderId="39" xfId="0" applyFont="1" applyBorder="1" applyAlignment="1"/>
    <xf numFmtId="0" fontId="20" fillId="0" borderId="40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0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03"/>
  <sheetViews>
    <sheetView tabSelected="1" topLeftCell="C1" zoomScaleNormal="100" workbookViewId="0">
      <selection activeCell="AT17" sqref="AT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12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20"/>
    </row>
    <row r="2" spans="1:49" ht="12.75" customHeight="1" x14ac:dyDescent="0.2">
      <c r="C2" s="296" t="s">
        <v>102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121"/>
      <c r="AJ2" s="72"/>
      <c r="AK2" s="72"/>
      <c r="AL2" s="72"/>
      <c r="AM2" s="72"/>
    </row>
    <row r="3" spans="1:49" ht="4.5" customHeight="1" x14ac:dyDescent="0.2">
      <c r="C3" s="296" t="s">
        <v>185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121"/>
      <c r="AJ3" s="72"/>
      <c r="AK3" s="72"/>
      <c r="AL3" s="72"/>
      <c r="AM3" s="72"/>
    </row>
    <row r="4" spans="1:49" ht="13.5" thickBot="1" x14ac:dyDescent="0.25"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121"/>
      <c r="AJ4" s="72"/>
      <c r="AK4" s="72"/>
      <c r="AL4" s="72"/>
      <c r="AM4" s="72"/>
    </row>
    <row r="5" spans="1:49" ht="9.75" hidden="1" customHeight="1" thickBot="1" x14ac:dyDescent="0.25"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1"/>
      <c r="AJ5" s="59"/>
      <c r="AK5" s="59"/>
      <c r="AL5" s="59"/>
      <c r="AM5" s="59"/>
    </row>
    <row r="6" spans="1:49" ht="17.25" customHeight="1" thickBot="1" x14ac:dyDescent="0.25">
      <c r="A6" s="17"/>
      <c r="B6" s="17" t="s">
        <v>32</v>
      </c>
      <c r="C6" s="5" t="s">
        <v>34</v>
      </c>
      <c r="D6" s="301" t="s">
        <v>36</v>
      </c>
      <c r="E6" s="299" t="s">
        <v>37</v>
      </c>
      <c r="F6" s="13"/>
      <c r="G6" s="11"/>
      <c r="H6" s="140" t="s">
        <v>17</v>
      </c>
      <c r="I6" s="13"/>
      <c r="J6" s="13"/>
      <c r="K6" s="13"/>
      <c r="L6" s="13"/>
      <c r="M6" s="13"/>
      <c r="N6" s="13"/>
      <c r="O6" s="11"/>
      <c r="P6" s="45" t="s">
        <v>0</v>
      </c>
      <c r="Q6" s="32"/>
      <c r="R6" s="139" t="s">
        <v>29</v>
      </c>
      <c r="S6" s="131" t="s">
        <v>47</v>
      </c>
      <c r="T6" s="131"/>
      <c r="U6" s="132"/>
      <c r="V6" s="132"/>
      <c r="W6" s="132"/>
      <c r="X6" s="306"/>
      <c r="Y6" s="306"/>
      <c r="Z6" s="306"/>
      <c r="AA6" s="139"/>
      <c r="AB6" s="131"/>
      <c r="AC6" s="131"/>
      <c r="AD6" s="131"/>
      <c r="AE6" s="131"/>
      <c r="AF6" s="131" t="s">
        <v>48</v>
      </c>
      <c r="AG6" s="131"/>
      <c r="AH6" s="131" t="s">
        <v>49</v>
      </c>
      <c r="AI6" s="119"/>
      <c r="AJ6" s="43" t="s">
        <v>47</v>
      </c>
      <c r="AK6" s="8"/>
    </row>
    <row r="7" spans="1:49" ht="17.25" customHeight="1" thickBot="1" x14ac:dyDescent="0.25">
      <c r="A7" s="15"/>
      <c r="B7" s="52" t="s">
        <v>33</v>
      </c>
      <c r="C7" s="49" t="s">
        <v>35</v>
      </c>
      <c r="D7" s="302"/>
      <c r="E7" s="300"/>
      <c r="F7" s="130" t="s">
        <v>11</v>
      </c>
      <c r="G7" s="73"/>
      <c r="H7" s="133"/>
      <c r="I7" s="130"/>
      <c r="J7" s="130"/>
      <c r="K7" s="130"/>
      <c r="L7" s="130"/>
      <c r="M7" s="130"/>
      <c r="N7" s="130"/>
      <c r="O7" s="73"/>
      <c r="P7" s="50" t="s">
        <v>1</v>
      </c>
      <c r="Q7" s="134"/>
      <c r="R7" s="49" t="s">
        <v>30</v>
      </c>
      <c r="S7" s="49" t="s">
        <v>54</v>
      </c>
      <c r="T7" s="51"/>
      <c r="U7" s="130" t="s">
        <v>18</v>
      </c>
      <c r="V7" s="130" t="s">
        <v>2</v>
      </c>
      <c r="W7" s="130" t="s">
        <v>20</v>
      </c>
      <c r="X7" s="51"/>
      <c r="Y7" s="51" t="s">
        <v>12</v>
      </c>
      <c r="Z7" s="51"/>
      <c r="AA7" s="49" t="s">
        <v>19</v>
      </c>
      <c r="AB7" s="49" t="s">
        <v>13</v>
      </c>
      <c r="AC7" s="49" t="s">
        <v>16</v>
      </c>
      <c r="AD7" s="49" t="s">
        <v>15</v>
      </c>
      <c r="AE7" s="49" t="s">
        <v>14</v>
      </c>
      <c r="AF7" s="49" t="s">
        <v>54</v>
      </c>
      <c r="AG7" s="51"/>
      <c r="AH7" s="49" t="s">
        <v>54</v>
      </c>
      <c r="AI7" s="119"/>
      <c r="AJ7" s="44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41"/>
      <c r="I8" s="14"/>
      <c r="J8" s="14"/>
      <c r="K8" s="14"/>
      <c r="L8" s="14"/>
      <c r="M8" s="14"/>
      <c r="N8" s="14"/>
      <c r="O8" s="12"/>
      <c r="P8" s="31"/>
      <c r="Q8" s="1"/>
      <c r="R8" s="51"/>
      <c r="S8" s="297"/>
      <c r="T8" s="297"/>
      <c r="U8" s="297"/>
      <c r="V8" s="297"/>
      <c r="W8" s="138"/>
      <c r="X8" s="51"/>
      <c r="Y8" s="51"/>
      <c r="Z8" s="51"/>
      <c r="AA8" s="51"/>
      <c r="AB8" s="51"/>
      <c r="AC8" s="51"/>
      <c r="AD8" s="51"/>
      <c r="AE8" s="51"/>
      <c r="AF8" s="297"/>
      <c r="AG8" s="297"/>
      <c r="AH8" s="297"/>
      <c r="AI8" s="298"/>
      <c r="AJ8" s="294"/>
      <c r="AK8" s="295"/>
    </row>
    <row r="9" spans="1:49" ht="18.75" customHeight="1" thickBot="1" x14ac:dyDescent="0.3">
      <c r="A9" s="10"/>
      <c r="B9" s="10"/>
      <c r="C9" s="311" t="s">
        <v>53</v>
      </c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3"/>
      <c r="AI9" s="56"/>
      <c r="AJ9" s="41"/>
      <c r="AK9" s="41"/>
    </row>
    <row r="10" spans="1:49" ht="18.75" customHeight="1" x14ac:dyDescent="0.2">
      <c r="A10" s="10"/>
      <c r="B10" s="10"/>
      <c r="C10" s="105">
        <v>46174</v>
      </c>
      <c r="D10" s="155" t="s">
        <v>78</v>
      </c>
      <c r="E10" s="106" t="s">
        <v>77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4" t="s">
        <v>9</v>
      </c>
      <c r="Q10" s="104"/>
      <c r="R10" s="156" t="s">
        <v>65</v>
      </c>
      <c r="S10" s="104">
        <v>0</v>
      </c>
      <c r="T10" s="157"/>
      <c r="U10" s="158"/>
      <c r="V10" s="159"/>
      <c r="W10" s="159"/>
      <c r="X10" s="159"/>
      <c r="Y10" s="160"/>
      <c r="Z10" s="161"/>
      <c r="AA10" s="162"/>
      <c r="AB10" s="92"/>
      <c r="AC10" s="92"/>
      <c r="AD10" s="92"/>
      <c r="AE10" s="92"/>
      <c r="AF10" s="104">
        <v>1</v>
      </c>
      <c r="AG10" s="142"/>
      <c r="AH10" s="143">
        <v>1</v>
      </c>
      <c r="AI10" s="56"/>
      <c r="AJ10" s="41"/>
      <c r="AK10" s="41"/>
      <c r="AP10" s="1"/>
      <c r="AQ10" s="1"/>
      <c r="AR10" s="1"/>
      <c r="AS10" s="1"/>
      <c r="AT10" s="1"/>
      <c r="AU10" s="1"/>
      <c r="AV10" s="1"/>
      <c r="AW10" s="1"/>
    </row>
    <row r="11" spans="1:49" ht="18.75" customHeight="1" x14ac:dyDescent="0.2">
      <c r="A11" s="10"/>
      <c r="B11" s="10"/>
      <c r="C11" s="105">
        <v>46235</v>
      </c>
      <c r="D11" s="215" t="s">
        <v>144</v>
      </c>
      <c r="E11" s="285" t="s">
        <v>143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104" t="s">
        <v>9</v>
      </c>
      <c r="Q11" s="104"/>
      <c r="R11" s="156" t="s">
        <v>65</v>
      </c>
      <c r="S11" s="35">
        <v>0</v>
      </c>
      <c r="T11" s="96"/>
      <c r="U11" s="97"/>
      <c r="V11" s="98"/>
      <c r="W11" s="98"/>
      <c r="X11" s="98"/>
      <c r="Y11" s="99"/>
      <c r="Z11" s="100"/>
      <c r="AA11" s="101"/>
      <c r="AB11" s="93"/>
      <c r="AC11" s="93"/>
      <c r="AD11" s="93"/>
      <c r="AE11" s="93"/>
      <c r="AF11" s="104">
        <v>1</v>
      </c>
      <c r="AG11" s="142"/>
      <c r="AH11" s="143">
        <v>1</v>
      </c>
      <c r="AI11" s="56"/>
      <c r="AJ11" s="41"/>
      <c r="AK11" s="4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2"/>
      <c r="C12" s="105">
        <v>46569</v>
      </c>
      <c r="D12" s="102" t="s">
        <v>116</v>
      </c>
      <c r="E12" s="164" t="s">
        <v>115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04" t="s">
        <v>9</v>
      </c>
      <c r="Q12" s="35"/>
      <c r="R12" s="156" t="s">
        <v>65</v>
      </c>
      <c r="S12" s="35">
        <v>7</v>
      </c>
      <c r="T12" s="96"/>
      <c r="U12" s="97"/>
      <c r="V12" s="98"/>
      <c r="W12" s="98"/>
      <c r="X12" s="98"/>
      <c r="Y12" s="99"/>
      <c r="Z12" s="100"/>
      <c r="AA12" s="101"/>
      <c r="AB12" s="93"/>
      <c r="AC12" s="93"/>
      <c r="AD12" s="93"/>
      <c r="AE12" s="93"/>
      <c r="AF12" s="104"/>
      <c r="AG12" s="142"/>
      <c r="AH12" s="143">
        <v>7</v>
      </c>
      <c r="AI12" s="57"/>
      <c r="AJ12" s="54"/>
      <c r="AK12" s="34"/>
      <c r="AP12" s="136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2"/>
      <c r="C13" s="105">
        <v>46753</v>
      </c>
      <c r="D13" s="102" t="s">
        <v>142</v>
      </c>
      <c r="E13" s="164" t="s">
        <v>141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04" t="s">
        <v>9</v>
      </c>
      <c r="Q13" s="35"/>
      <c r="R13" s="156" t="s">
        <v>65</v>
      </c>
      <c r="S13" s="35">
        <v>1</v>
      </c>
      <c r="T13" s="96"/>
      <c r="U13" s="97"/>
      <c r="V13" s="98"/>
      <c r="W13" s="98"/>
      <c r="X13" s="98"/>
      <c r="Y13" s="99"/>
      <c r="Z13" s="100"/>
      <c r="AA13" s="101"/>
      <c r="AB13" s="93"/>
      <c r="AC13" s="93"/>
      <c r="AD13" s="93"/>
      <c r="AE13" s="93"/>
      <c r="AF13" s="104">
        <v>0.7</v>
      </c>
      <c r="AG13" s="142"/>
      <c r="AH13" s="143">
        <v>1.7</v>
      </c>
      <c r="AI13" s="57"/>
      <c r="AJ13" s="54"/>
      <c r="AK13" s="34"/>
      <c r="AP13" s="136"/>
      <c r="AQ13" s="1"/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2"/>
      <c r="C14" s="163">
        <v>46966</v>
      </c>
      <c r="D14" s="102" t="s">
        <v>38</v>
      </c>
      <c r="E14" s="164" t="s">
        <v>50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04" t="s">
        <v>9</v>
      </c>
      <c r="Q14" s="35"/>
      <c r="R14" s="156" t="s">
        <v>65</v>
      </c>
      <c r="S14" s="35">
        <v>59</v>
      </c>
      <c r="T14" s="96"/>
      <c r="U14" s="97"/>
      <c r="V14" s="98"/>
      <c r="W14" s="98"/>
      <c r="X14" s="98"/>
      <c r="Y14" s="99"/>
      <c r="Z14" s="100"/>
      <c r="AA14" s="101"/>
      <c r="AB14" s="93"/>
      <c r="AC14" s="93"/>
      <c r="AD14" s="93"/>
      <c r="AE14" s="93"/>
      <c r="AF14" s="104">
        <v>6.7</v>
      </c>
      <c r="AG14" s="142"/>
      <c r="AH14" s="143">
        <v>65.7</v>
      </c>
      <c r="AI14" s="57"/>
      <c r="AJ14" s="54"/>
      <c r="AK14" s="34"/>
      <c r="AM14" t="s">
        <v>117</v>
      </c>
      <c r="AP14" s="136"/>
      <c r="AQ14" s="1"/>
      <c r="AR14" s="1"/>
      <c r="AS14" s="1"/>
      <c r="AT14" s="1"/>
      <c r="AU14" s="1"/>
      <c r="AV14" s="1"/>
      <c r="AW14" s="1"/>
    </row>
    <row r="15" spans="1:49" ht="15" customHeight="1" x14ac:dyDescent="0.3">
      <c r="A15" s="10"/>
      <c r="B15" s="22"/>
      <c r="C15" s="105">
        <v>46419</v>
      </c>
      <c r="D15" s="146" t="s">
        <v>162</v>
      </c>
      <c r="E15" s="146" t="s">
        <v>161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78" t="s">
        <v>76</v>
      </c>
      <c r="Q15" s="35"/>
      <c r="R15" s="156" t="s">
        <v>65</v>
      </c>
      <c r="S15" s="35">
        <v>20</v>
      </c>
      <c r="T15" s="96"/>
      <c r="U15" s="97"/>
      <c r="V15" s="98"/>
      <c r="W15" s="98"/>
      <c r="X15" s="98"/>
      <c r="Y15" s="99"/>
      <c r="Z15" s="100"/>
      <c r="AA15" s="101"/>
      <c r="AB15" s="93"/>
      <c r="AC15" s="93"/>
      <c r="AD15" s="93"/>
      <c r="AE15" s="93"/>
      <c r="AF15" s="35">
        <v>0</v>
      </c>
      <c r="AG15" s="96"/>
      <c r="AH15" s="144">
        <v>20</v>
      </c>
      <c r="AI15" s="57"/>
      <c r="AJ15" s="54"/>
      <c r="AK15" s="34"/>
      <c r="AP15" s="136"/>
      <c r="AQ15" s="1" t="s">
        <v>94</v>
      </c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2"/>
      <c r="C16" s="163">
        <v>46357</v>
      </c>
      <c r="D16" s="146" t="s">
        <v>110</v>
      </c>
      <c r="E16" s="146" t="s">
        <v>109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78" t="s">
        <v>3</v>
      </c>
      <c r="Q16" s="35"/>
      <c r="R16" s="95" t="s">
        <v>31</v>
      </c>
      <c r="S16" s="35">
        <v>10</v>
      </c>
      <c r="T16" s="96"/>
      <c r="U16" s="97"/>
      <c r="V16" s="98"/>
      <c r="W16" s="98"/>
      <c r="X16" s="98"/>
      <c r="Y16" s="99"/>
      <c r="Z16" s="100"/>
      <c r="AA16" s="101"/>
      <c r="AB16" s="93"/>
      <c r="AC16" s="93"/>
      <c r="AD16" s="93"/>
      <c r="AE16" s="93"/>
      <c r="AF16" s="35">
        <v>17</v>
      </c>
      <c r="AG16" s="96"/>
      <c r="AH16" s="144">
        <v>27</v>
      </c>
      <c r="AI16" s="57"/>
      <c r="AJ16" s="54"/>
      <c r="AK16" s="34"/>
      <c r="AP16" s="136"/>
      <c r="AQ16" s="1"/>
      <c r="AR16" s="1"/>
      <c r="AS16" s="1"/>
      <c r="AT16" s="1"/>
      <c r="AU16" s="1"/>
      <c r="AV16" s="1"/>
      <c r="AW16" s="1"/>
    </row>
    <row r="17" spans="1:58" ht="15" customHeight="1" x14ac:dyDescent="0.3">
      <c r="A17" s="10"/>
      <c r="B17" s="22"/>
      <c r="C17" s="105">
        <v>46508</v>
      </c>
      <c r="D17" s="146" t="s">
        <v>124</v>
      </c>
      <c r="E17" s="146" t="s">
        <v>123</v>
      </c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9" t="s">
        <v>3</v>
      </c>
      <c r="Q17" s="35"/>
      <c r="R17" s="156" t="s">
        <v>65</v>
      </c>
      <c r="S17" s="35">
        <v>30</v>
      </c>
      <c r="T17" s="96"/>
      <c r="U17" s="97"/>
      <c r="V17" s="98"/>
      <c r="W17" s="98"/>
      <c r="X17" s="98"/>
      <c r="Y17" s="99"/>
      <c r="Z17" s="100"/>
      <c r="AA17" s="101"/>
      <c r="AB17" s="93"/>
      <c r="AC17" s="93"/>
      <c r="AD17" s="93"/>
      <c r="AE17" s="93"/>
      <c r="AF17" s="35">
        <v>17</v>
      </c>
      <c r="AG17" s="96"/>
      <c r="AH17" s="144">
        <v>47</v>
      </c>
      <c r="AI17" s="57"/>
      <c r="AJ17" s="54"/>
      <c r="AK17" s="34"/>
      <c r="AP17" s="136"/>
      <c r="AQ17" s="1"/>
      <c r="AR17" s="1"/>
      <c r="AS17" s="1"/>
      <c r="AT17" s="1"/>
      <c r="AU17" s="1"/>
      <c r="AV17" s="1"/>
      <c r="AW17" s="1"/>
    </row>
    <row r="18" spans="1:58" ht="15" customHeight="1" x14ac:dyDescent="0.2">
      <c r="A18" s="10"/>
      <c r="B18" s="22"/>
      <c r="C18" s="105">
        <v>46143</v>
      </c>
      <c r="D18" s="92" t="s">
        <v>83</v>
      </c>
      <c r="E18" s="103" t="s">
        <v>84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 t="s">
        <v>9</v>
      </c>
      <c r="Q18" s="35"/>
      <c r="R18" s="95" t="s">
        <v>31</v>
      </c>
      <c r="S18" s="35">
        <v>1</v>
      </c>
      <c r="T18" s="96"/>
      <c r="U18" s="97"/>
      <c r="V18" s="98"/>
      <c r="W18" s="98"/>
      <c r="X18" s="98"/>
      <c r="Y18" s="99"/>
      <c r="Z18" s="100"/>
      <c r="AA18" s="101"/>
      <c r="AB18" s="93"/>
      <c r="AC18" s="93"/>
      <c r="AD18" s="93"/>
      <c r="AE18" s="93"/>
      <c r="AF18" s="35">
        <v>1.2</v>
      </c>
      <c r="AG18" s="96"/>
      <c r="AH18" s="144">
        <v>2.2000000000000002</v>
      </c>
      <c r="AI18" s="57"/>
      <c r="AJ18" s="54"/>
      <c r="AK18" s="34"/>
      <c r="AP18" s="136"/>
      <c r="AQ18" s="1"/>
      <c r="AR18" s="1"/>
      <c r="AS18" s="1"/>
      <c r="AT18" s="1"/>
      <c r="AU18" s="1"/>
      <c r="AV18" s="1"/>
      <c r="AW18" s="1"/>
    </row>
    <row r="19" spans="1:58" ht="15" customHeight="1" x14ac:dyDescent="0.2">
      <c r="A19" s="10"/>
      <c r="B19" s="22"/>
      <c r="C19" s="105">
        <v>46569</v>
      </c>
      <c r="D19" s="92" t="s">
        <v>108</v>
      </c>
      <c r="E19" s="103" t="s">
        <v>107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 t="s">
        <v>9</v>
      </c>
      <c r="Q19" s="35"/>
      <c r="R19" s="95" t="s">
        <v>65</v>
      </c>
      <c r="S19" s="35">
        <v>6</v>
      </c>
      <c r="T19" s="96"/>
      <c r="U19" s="97"/>
      <c r="V19" s="98"/>
      <c r="W19" s="98"/>
      <c r="X19" s="98"/>
      <c r="Y19" s="99"/>
      <c r="Z19" s="100"/>
      <c r="AA19" s="101"/>
      <c r="AB19" s="93"/>
      <c r="AC19" s="93"/>
      <c r="AD19" s="93"/>
      <c r="AE19" s="93"/>
      <c r="AF19" s="35">
        <v>7</v>
      </c>
      <c r="AG19" s="96"/>
      <c r="AH19" s="144">
        <v>13</v>
      </c>
      <c r="AI19" s="57"/>
      <c r="AJ19" s="54"/>
      <c r="AK19" s="34"/>
      <c r="AP19" s="1"/>
      <c r="AQ19" s="1"/>
      <c r="AR19" s="1"/>
      <c r="AS19" s="1"/>
      <c r="AT19" s="1"/>
      <c r="AU19" s="1"/>
      <c r="AV19" s="136"/>
      <c r="AW19" s="1"/>
    </row>
    <row r="20" spans="1:58" ht="15" customHeight="1" x14ac:dyDescent="0.2">
      <c r="A20" s="10"/>
      <c r="B20" s="22"/>
      <c r="C20" s="105">
        <v>47665</v>
      </c>
      <c r="D20" s="92" t="s">
        <v>39</v>
      </c>
      <c r="E20" s="106" t="s">
        <v>145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4" t="s">
        <v>9</v>
      </c>
      <c r="Q20" s="35"/>
      <c r="R20" s="95" t="s">
        <v>65</v>
      </c>
      <c r="S20" s="35">
        <v>0</v>
      </c>
      <c r="T20" s="96"/>
      <c r="U20" s="97"/>
      <c r="V20" s="98"/>
      <c r="W20" s="98"/>
      <c r="X20" s="98"/>
      <c r="Y20" s="99"/>
      <c r="Z20" s="100"/>
      <c r="AA20" s="101"/>
      <c r="AB20" s="93"/>
      <c r="AC20" s="93"/>
      <c r="AD20" s="93"/>
      <c r="AE20" s="93"/>
      <c r="AF20" s="35">
        <v>2.2000000000000002</v>
      </c>
      <c r="AG20" s="96"/>
      <c r="AH20" s="144">
        <v>2.2000000000000002</v>
      </c>
      <c r="AI20" s="57"/>
      <c r="AJ20" s="54"/>
      <c r="AK20" s="34"/>
      <c r="AP20" s="1"/>
      <c r="AQ20" s="1"/>
      <c r="AR20" s="1"/>
      <c r="AS20" s="1"/>
      <c r="AT20" s="1"/>
      <c r="AU20" s="1"/>
      <c r="AV20" s="136"/>
      <c r="AW20" s="1"/>
    </row>
    <row r="21" spans="1:58" ht="15" customHeight="1" x14ac:dyDescent="0.2">
      <c r="A21" s="10"/>
      <c r="B21" s="22"/>
      <c r="C21" s="105">
        <v>46935</v>
      </c>
      <c r="D21" s="92" t="s">
        <v>39</v>
      </c>
      <c r="E21" s="106" t="s">
        <v>146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4" t="s">
        <v>9</v>
      </c>
      <c r="Q21" s="35"/>
      <c r="R21" s="95" t="s">
        <v>65</v>
      </c>
      <c r="S21" s="35">
        <v>30</v>
      </c>
      <c r="T21" s="96"/>
      <c r="U21" s="97"/>
      <c r="V21" s="98"/>
      <c r="W21" s="98"/>
      <c r="X21" s="98"/>
      <c r="Y21" s="99"/>
      <c r="Z21" s="100"/>
      <c r="AA21" s="101"/>
      <c r="AB21" s="93"/>
      <c r="AC21" s="93"/>
      <c r="AD21" s="93"/>
      <c r="AE21" s="93"/>
      <c r="AF21" s="35">
        <v>0</v>
      </c>
      <c r="AG21" s="96"/>
      <c r="AH21" s="144">
        <v>30</v>
      </c>
      <c r="AI21" s="57"/>
      <c r="AJ21" s="54"/>
      <c r="AK21" s="34"/>
      <c r="AP21" s="1"/>
      <c r="AQ21" s="1"/>
      <c r="AR21" s="1"/>
      <c r="AS21" s="1"/>
      <c r="AT21" s="1"/>
      <c r="AU21" s="1"/>
      <c r="AV21" s="136"/>
      <c r="AW21" s="1"/>
    </row>
    <row r="22" spans="1:58" ht="15" customHeight="1" x14ac:dyDescent="0.2">
      <c r="A22" s="10"/>
      <c r="B22" s="22"/>
      <c r="C22" s="105">
        <v>46997</v>
      </c>
      <c r="D22" s="106" t="s">
        <v>70</v>
      </c>
      <c r="E22" s="106" t="s">
        <v>68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35" t="s">
        <v>76</v>
      </c>
      <c r="Q22" s="35"/>
      <c r="R22" s="95" t="s">
        <v>65</v>
      </c>
      <c r="S22" s="35">
        <v>20</v>
      </c>
      <c r="T22" s="96"/>
      <c r="U22" s="97"/>
      <c r="V22" s="98"/>
      <c r="W22" s="98"/>
      <c r="X22" s="98"/>
      <c r="Y22" s="99"/>
      <c r="Z22" s="100"/>
      <c r="AA22" s="101"/>
      <c r="AB22" s="93"/>
      <c r="AC22" s="93"/>
      <c r="AD22" s="93"/>
      <c r="AE22" s="93"/>
      <c r="AF22" s="35">
        <v>13</v>
      </c>
      <c r="AG22" s="96"/>
      <c r="AH22" s="143">
        <v>33</v>
      </c>
      <c r="AI22" s="57"/>
      <c r="AJ22" s="54"/>
      <c r="AK22" s="34"/>
      <c r="AP22" s="1"/>
      <c r="AQ22" s="1"/>
      <c r="AR22" s="1"/>
      <c r="AS22" s="1"/>
      <c r="AT22" s="1"/>
      <c r="AU22" s="1"/>
      <c r="AV22" s="136"/>
      <c r="AW22" s="1"/>
    </row>
    <row r="23" spans="1:58" ht="15" customHeight="1" x14ac:dyDescent="0.2">
      <c r="A23" s="10"/>
      <c r="B23" s="22"/>
      <c r="C23" s="105">
        <v>46539</v>
      </c>
      <c r="D23" s="106" t="s">
        <v>112</v>
      </c>
      <c r="E23" s="106" t="s">
        <v>129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35" t="s">
        <v>9</v>
      </c>
      <c r="Q23" s="35"/>
      <c r="R23" s="95" t="s">
        <v>65</v>
      </c>
      <c r="S23" s="35">
        <v>5</v>
      </c>
      <c r="T23" s="96"/>
      <c r="U23" s="97"/>
      <c r="V23" s="98"/>
      <c r="W23" s="98"/>
      <c r="X23" s="98"/>
      <c r="Y23" s="99"/>
      <c r="Z23" s="100"/>
      <c r="AA23" s="101"/>
      <c r="AB23" s="93"/>
      <c r="AC23" s="93"/>
      <c r="AD23" s="93"/>
      <c r="AE23" s="93"/>
      <c r="AF23" s="35">
        <v>1.7</v>
      </c>
      <c r="AG23" s="96"/>
      <c r="AH23" s="144">
        <v>6.7</v>
      </c>
      <c r="AI23" s="57"/>
      <c r="AJ23" s="54"/>
      <c r="AK23" s="34"/>
      <c r="AP23" s="1"/>
      <c r="AQ23" s="1"/>
      <c r="AR23" s="1"/>
      <c r="AS23" s="1"/>
      <c r="AT23" s="1"/>
      <c r="AU23" s="1"/>
      <c r="AV23" s="1"/>
      <c r="AW23" s="1"/>
    </row>
    <row r="24" spans="1:58" ht="15" customHeight="1" x14ac:dyDescent="0.2">
      <c r="A24" s="10"/>
      <c r="B24" s="22"/>
      <c r="C24" s="105">
        <v>46966</v>
      </c>
      <c r="D24" s="106" t="s">
        <v>90</v>
      </c>
      <c r="E24" s="106" t="s">
        <v>89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35" t="s">
        <v>3</v>
      </c>
      <c r="Q24" s="35"/>
      <c r="R24" s="95" t="s">
        <v>65</v>
      </c>
      <c r="S24" s="35">
        <v>0</v>
      </c>
      <c r="T24" s="96"/>
      <c r="U24" s="97"/>
      <c r="V24" s="98"/>
      <c r="W24" s="98"/>
      <c r="X24" s="98"/>
      <c r="Y24" s="99"/>
      <c r="Z24" s="100"/>
      <c r="AA24" s="101"/>
      <c r="AB24" s="93"/>
      <c r="AC24" s="93"/>
      <c r="AD24" s="93"/>
      <c r="AE24" s="93"/>
      <c r="AF24" s="35">
        <v>4</v>
      </c>
      <c r="AG24" s="96"/>
      <c r="AH24" s="144">
        <v>4</v>
      </c>
      <c r="AI24" s="57"/>
      <c r="AJ24" s="54"/>
      <c r="AK24" s="34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2"/>
      <c r="C25" s="105">
        <v>46569</v>
      </c>
      <c r="D25" s="92" t="s">
        <v>40</v>
      </c>
      <c r="E25" s="106" t="s">
        <v>23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35" t="s">
        <v>9</v>
      </c>
      <c r="Q25" s="35"/>
      <c r="R25" s="95" t="s">
        <v>31</v>
      </c>
      <c r="S25" s="35">
        <v>1</v>
      </c>
      <c r="T25" s="96"/>
      <c r="U25" s="97"/>
      <c r="V25" s="98"/>
      <c r="W25" s="98"/>
      <c r="X25" s="98"/>
      <c r="Y25" s="99"/>
      <c r="Z25" s="100"/>
      <c r="AA25" s="101"/>
      <c r="AB25" s="93"/>
      <c r="AC25" s="93"/>
      <c r="AD25" s="93"/>
      <c r="AE25" s="93"/>
      <c r="AF25" s="90">
        <v>0.8</v>
      </c>
      <c r="AG25" s="96"/>
      <c r="AH25" s="145">
        <v>1.8</v>
      </c>
      <c r="AI25" s="57"/>
      <c r="AJ25" s="54"/>
      <c r="AK25" s="34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2"/>
      <c r="C26" s="105">
        <v>46935</v>
      </c>
      <c r="D26" s="92" t="s">
        <v>41</v>
      </c>
      <c r="E26" s="106" t="s">
        <v>73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35" t="s">
        <v>76</v>
      </c>
      <c r="Q26" s="35"/>
      <c r="R26" s="95" t="s">
        <v>65</v>
      </c>
      <c r="S26" s="35">
        <v>40</v>
      </c>
      <c r="T26" s="96"/>
      <c r="U26" s="97"/>
      <c r="V26" s="98"/>
      <c r="W26" s="98"/>
      <c r="X26" s="98"/>
      <c r="Y26" s="99"/>
      <c r="Z26" s="100"/>
      <c r="AA26" s="101"/>
      <c r="AB26" s="93"/>
      <c r="AC26" s="93"/>
      <c r="AD26" s="93"/>
      <c r="AE26" s="93"/>
      <c r="AF26" s="90">
        <v>3.2</v>
      </c>
      <c r="AG26" s="96"/>
      <c r="AH26" s="145">
        <v>43.2</v>
      </c>
      <c r="AI26" s="57"/>
      <c r="AJ26" s="54"/>
      <c r="AK26" s="34"/>
      <c r="AP26" s="1"/>
      <c r="AQ26" s="1"/>
      <c r="AR26" s="1"/>
      <c r="AS26" s="1"/>
      <c r="AT26" s="92" t="s">
        <v>63</v>
      </c>
      <c r="AU26" s="108" t="s">
        <v>62</v>
      </c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60" t="s">
        <v>3</v>
      </c>
    </row>
    <row r="27" spans="1:58" ht="15" customHeight="1" x14ac:dyDescent="0.2">
      <c r="A27" s="10"/>
      <c r="B27" s="22"/>
      <c r="C27" s="105"/>
      <c r="D27" s="92" t="s">
        <v>92</v>
      </c>
      <c r="E27" s="106" t="s">
        <v>106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35" t="s">
        <v>9</v>
      </c>
      <c r="Q27" s="35"/>
      <c r="R27" s="95" t="s">
        <v>65</v>
      </c>
      <c r="S27" s="35"/>
      <c r="T27" s="96"/>
      <c r="U27" s="97"/>
      <c r="V27" s="98"/>
      <c r="W27" s="98"/>
      <c r="X27" s="98"/>
      <c r="Y27" s="99"/>
      <c r="Z27" s="100"/>
      <c r="AA27" s="101"/>
      <c r="AB27" s="93"/>
      <c r="AC27" s="93"/>
      <c r="AD27" s="93"/>
      <c r="AE27" s="93"/>
      <c r="AF27" s="90"/>
      <c r="AG27" s="96"/>
      <c r="AH27" s="145"/>
      <c r="AI27" s="57"/>
      <c r="AJ27" s="54"/>
      <c r="AK27" s="34"/>
      <c r="AP27" s="1"/>
      <c r="AQ27" s="1"/>
      <c r="AR27" s="1"/>
      <c r="AS27" s="1"/>
      <c r="AT27" s="1"/>
      <c r="AU27" s="1"/>
      <c r="AV27" s="1"/>
      <c r="AW27" s="1"/>
    </row>
    <row r="28" spans="1:58" ht="15" customHeight="1" x14ac:dyDescent="0.2">
      <c r="A28" s="10"/>
      <c r="B28" s="22"/>
      <c r="C28" s="105">
        <v>46661</v>
      </c>
      <c r="D28" s="92" t="s">
        <v>137</v>
      </c>
      <c r="E28" s="106" t="s">
        <v>136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35" t="s">
        <v>9</v>
      </c>
      <c r="Q28" s="35"/>
      <c r="R28" s="95" t="s">
        <v>65</v>
      </c>
      <c r="S28" s="35">
        <v>47</v>
      </c>
      <c r="T28" s="96"/>
      <c r="U28" s="97"/>
      <c r="V28" s="98"/>
      <c r="W28" s="98"/>
      <c r="X28" s="98"/>
      <c r="Y28" s="99"/>
      <c r="Z28" s="100"/>
      <c r="AA28" s="101"/>
      <c r="AB28" s="93"/>
      <c r="AC28" s="93"/>
      <c r="AD28" s="93"/>
      <c r="AE28" s="93"/>
      <c r="AF28" s="90">
        <v>0</v>
      </c>
      <c r="AG28" s="96"/>
      <c r="AH28" s="145">
        <v>47</v>
      </c>
      <c r="AI28" s="57"/>
      <c r="AJ28" s="54"/>
      <c r="AK28" s="34"/>
      <c r="AP28" s="1"/>
      <c r="AQ28" s="1"/>
      <c r="AR28" s="1"/>
      <c r="AS28" s="1"/>
      <c r="AT28" s="1"/>
      <c r="AU28" s="1"/>
      <c r="AV28" s="1"/>
      <c r="AW28" s="1"/>
    </row>
    <row r="29" spans="1:58" ht="15" customHeight="1" x14ac:dyDescent="0.2">
      <c r="A29" s="10"/>
      <c r="B29" s="22"/>
      <c r="C29" s="105">
        <v>46935</v>
      </c>
      <c r="D29" s="92" t="s">
        <v>137</v>
      </c>
      <c r="E29" s="106" t="s">
        <v>139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35" t="s">
        <v>9</v>
      </c>
      <c r="Q29" s="35"/>
      <c r="R29" s="95" t="s">
        <v>65</v>
      </c>
      <c r="S29" s="35">
        <v>27</v>
      </c>
      <c r="T29" s="96"/>
      <c r="U29" s="97"/>
      <c r="V29" s="98"/>
      <c r="W29" s="98"/>
      <c r="X29" s="98"/>
      <c r="Y29" s="99"/>
      <c r="Z29" s="100"/>
      <c r="AA29" s="101"/>
      <c r="AB29" s="93"/>
      <c r="AC29" s="93"/>
      <c r="AD29" s="93"/>
      <c r="AE29" s="93"/>
      <c r="AF29" s="90">
        <v>0</v>
      </c>
      <c r="AG29" s="96"/>
      <c r="AH29" s="145">
        <v>27</v>
      </c>
      <c r="AI29" s="57"/>
      <c r="AJ29" s="54"/>
      <c r="AK29" s="34"/>
      <c r="AP29" s="1"/>
      <c r="AQ29" s="1"/>
      <c r="AR29" s="1"/>
      <c r="AS29" s="1"/>
      <c r="AT29" s="1"/>
      <c r="AU29" s="1"/>
      <c r="AV29" s="1"/>
      <c r="AW29" s="1"/>
    </row>
    <row r="30" spans="1:58" ht="15" customHeight="1" x14ac:dyDescent="0.2">
      <c r="A30" s="10"/>
      <c r="B30" s="22"/>
      <c r="C30" s="105">
        <v>47027</v>
      </c>
      <c r="D30" s="102" t="s">
        <v>93</v>
      </c>
      <c r="E30" s="164" t="s">
        <v>135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 t="s">
        <v>9</v>
      </c>
      <c r="Q30" s="35"/>
      <c r="R30" s="95" t="s">
        <v>65</v>
      </c>
      <c r="S30" s="35">
        <v>20</v>
      </c>
      <c r="T30" s="96"/>
      <c r="U30" s="97"/>
      <c r="V30" s="98"/>
      <c r="W30" s="98"/>
      <c r="X30" s="98"/>
      <c r="Y30" s="99"/>
      <c r="Z30" s="100"/>
      <c r="AA30" s="101"/>
      <c r="AB30" s="93"/>
      <c r="AC30" s="93"/>
      <c r="AD30" s="93"/>
      <c r="AE30" s="93"/>
      <c r="AF30" s="35">
        <v>0.5</v>
      </c>
      <c r="AG30" s="96"/>
      <c r="AH30" s="145">
        <v>20.5</v>
      </c>
      <c r="AI30" s="57"/>
      <c r="AJ30" s="54"/>
      <c r="AK30" s="34"/>
      <c r="AP30" s="1"/>
      <c r="AQ30" s="1"/>
      <c r="AR30" s="1"/>
      <c r="AS30" s="1"/>
      <c r="AT30" s="1"/>
      <c r="AU30" s="1"/>
      <c r="AV30" s="1"/>
      <c r="AW30" s="1"/>
    </row>
    <row r="31" spans="1:58" ht="15" customHeight="1" x14ac:dyDescent="0.2">
      <c r="A31" s="10"/>
      <c r="B31" s="22"/>
      <c r="C31" s="105" t="s">
        <v>179</v>
      </c>
      <c r="D31" s="92" t="s">
        <v>60</v>
      </c>
      <c r="E31" s="103" t="s">
        <v>59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 t="s">
        <v>76</v>
      </c>
      <c r="Q31" s="35"/>
      <c r="R31" s="95" t="s">
        <v>65</v>
      </c>
      <c r="S31" s="35">
        <v>180</v>
      </c>
      <c r="T31" s="96"/>
      <c r="U31" s="97"/>
      <c r="V31" s="98"/>
      <c r="W31" s="98"/>
      <c r="X31" s="98"/>
      <c r="Y31" s="99"/>
      <c r="Z31" s="100"/>
      <c r="AA31" s="101"/>
      <c r="AB31" s="93"/>
      <c r="AC31" s="93"/>
      <c r="AD31" s="93"/>
      <c r="AE31" s="93"/>
      <c r="AF31" s="35">
        <v>26</v>
      </c>
      <c r="AG31" s="96"/>
      <c r="AH31" s="145">
        <v>206</v>
      </c>
      <c r="AI31" s="57"/>
      <c r="AJ31" s="54"/>
      <c r="AK31" s="34"/>
      <c r="AP31" s="1"/>
      <c r="AQ31" s="1"/>
      <c r="AR31" s="1"/>
      <c r="AS31" s="1"/>
      <c r="AT31" s="106" t="s">
        <v>57</v>
      </c>
      <c r="AU31" s="106" t="s">
        <v>64</v>
      </c>
      <c r="AV31" s="1"/>
      <c r="AW31" s="1"/>
    </row>
    <row r="32" spans="1:58" ht="15" customHeight="1" x14ac:dyDescent="0.2">
      <c r="A32" s="10"/>
      <c r="B32" s="22"/>
      <c r="C32" s="105">
        <v>46966</v>
      </c>
      <c r="D32" s="102" t="s">
        <v>120</v>
      </c>
      <c r="E32" s="164" t="s">
        <v>119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 t="s">
        <v>9</v>
      </c>
      <c r="Q32" s="35"/>
      <c r="R32" s="95" t="s">
        <v>65</v>
      </c>
      <c r="S32" s="35">
        <v>1</v>
      </c>
      <c r="T32" s="96"/>
      <c r="U32" s="97"/>
      <c r="V32" s="98"/>
      <c r="W32" s="98"/>
      <c r="X32" s="98"/>
      <c r="Y32" s="99"/>
      <c r="Z32" s="100"/>
      <c r="AA32" s="101"/>
      <c r="AB32" s="93"/>
      <c r="AC32" s="93"/>
      <c r="AD32" s="93"/>
      <c r="AE32" s="93"/>
      <c r="AF32" s="35">
        <v>0.33</v>
      </c>
      <c r="AG32" s="96"/>
      <c r="AH32" s="145">
        <v>1.33</v>
      </c>
      <c r="AI32" s="57"/>
      <c r="AJ32" s="54"/>
      <c r="AK32" s="34"/>
      <c r="AP32" s="1"/>
      <c r="AQ32" s="1"/>
      <c r="AR32" s="1"/>
      <c r="AS32" s="1"/>
      <c r="AT32" s="214"/>
      <c r="AU32" s="214"/>
      <c r="AV32" s="1"/>
      <c r="AW32" s="1"/>
    </row>
    <row r="33" spans="1:50" ht="15" customHeight="1" x14ac:dyDescent="0.2">
      <c r="A33" s="10"/>
      <c r="B33" s="22"/>
      <c r="C33" s="105">
        <v>46266</v>
      </c>
      <c r="D33" s="102" t="s">
        <v>164</v>
      </c>
      <c r="E33" s="164" t="s">
        <v>163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131</v>
      </c>
      <c r="Q33" s="35"/>
      <c r="R33" s="95" t="s">
        <v>65</v>
      </c>
      <c r="S33" s="35">
        <v>1</v>
      </c>
      <c r="T33" s="96"/>
      <c r="U33" s="97"/>
      <c r="V33" s="98"/>
      <c r="W33" s="98"/>
      <c r="X33" s="98"/>
      <c r="Y33" s="99"/>
      <c r="Z33" s="100"/>
      <c r="AA33" s="101"/>
      <c r="AB33" s="93"/>
      <c r="AC33" s="93"/>
      <c r="AD33" s="93"/>
      <c r="AE33" s="93"/>
      <c r="AF33" s="35">
        <v>0</v>
      </c>
      <c r="AG33" s="96"/>
      <c r="AH33" s="145">
        <v>1</v>
      </c>
      <c r="AI33" s="57"/>
      <c r="AJ33" s="54"/>
      <c r="AK33" s="34"/>
      <c r="AP33" s="1"/>
      <c r="AQ33" s="1"/>
      <c r="AR33" s="1"/>
      <c r="AS33" s="1"/>
      <c r="AT33" s="214"/>
      <c r="AU33" s="214"/>
      <c r="AV33" s="1"/>
      <c r="AW33" s="1"/>
    </row>
    <row r="34" spans="1:50" ht="15" customHeight="1" x14ac:dyDescent="0.2">
      <c r="A34" s="10"/>
      <c r="B34" s="22"/>
      <c r="C34" s="105">
        <v>46143</v>
      </c>
      <c r="D34" s="102" t="s">
        <v>126</v>
      </c>
      <c r="E34" s="164" t="s">
        <v>125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95" t="s">
        <v>65</v>
      </c>
      <c r="S34" s="35">
        <v>1</v>
      </c>
      <c r="T34" s="96"/>
      <c r="U34" s="97"/>
      <c r="V34" s="98"/>
      <c r="W34" s="98"/>
      <c r="X34" s="98"/>
      <c r="Y34" s="99"/>
      <c r="Z34" s="100"/>
      <c r="AA34" s="101"/>
      <c r="AB34" s="93"/>
      <c r="AC34" s="93"/>
      <c r="AD34" s="93"/>
      <c r="AE34" s="93"/>
      <c r="AF34" s="35">
        <v>0</v>
      </c>
      <c r="AG34" s="96"/>
      <c r="AH34" s="145">
        <v>1</v>
      </c>
      <c r="AI34" s="57"/>
      <c r="AJ34" s="54"/>
      <c r="AK34" s="34"/>
      <c r="AP34" s="1"/>
      <c r="AQ34" s="1"/>
      <c r="AR34" s="1"/>
      <c r="AS34" s="1"/>
      <c r="AT34" s="214"/>
      <c r="AU34" s="214"/>
      <c r="AV34" s="1"/>
      <c r="AW34" s="1"/>
    </row>
    <row r="35" spans="1:50" ht="15" customHeight="1" x14ac:dyDescent="0.2">
      <c r="A35" s="10"/>
      <c r="B35" s="22"/>
      <c r="C35" s="105">
        <v>47027</v>
      </c>
      <c r="D35" s="102" t="s">
        <v>87</v>
      </c>
      <c r="E35" s="102" t="s">
        <v>147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 t="s">
        <v>3</v>
      </c>
      <c r="Q35" s="35"/>
      <c r="R35" s="95" t="s">
        <v>65</v>
      </c>
      <c r="S35" s="35">
        <v>14</v>
      </c>
      <c r="T35" s="96"/>
      <c r="U35" s="97"/>
      <c r="V35" s="98"/>
      <c r="W35" s="98"/>
      <c r="X35" s="98"/>
      <c r="Y35" s="99"/>
      <c r="Z35" s="100"/>
      <c r="AA35" s="101"/>
      <c r="AB35" s="93"/>
      <c r="AC35" s="93"/>
      <c r="AD35" s="93"/>
      <c r="AE35" s="93"/>
      <c r="AF35" s="35">
        <v>35</v>
      </c>
      <c r="AG35" s="96"/>
      <c r="AH35" s="145">
        <v>49</v>
      </c>
      <c r="AI35" s="57"/>
      <c r="AJ35" s="54"/>
      <c r="AK35" s="34"/>
      <c r="AP35" s="1"/>
      <c r="AQ35" s="1"/>
      <c r="AR35" s="1"/>
      <c r="AS35" s="1"/>
      <c r="AT35" s="214"/>
      <c r="AU35" s="214"/>
      <c r="AV35" s="1"/>
      <c r="AW35" s="1"/>
    </row>
    <row r="36" spans="1:50" ht="15" customHeight="1" x14ac:dyDescent="0.2">
      <c r="A36" s="10"/>
      <c r="B36" s="22"/>
      <c r="C36" s="105">
        <v>47027</v>
      </c>
      <c r="D36" s="102" t="s">
        <v>153</v>
      </c>
      <c r="E36" s="102" t="s">
        <v>148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 t="s">
        <v>131</v>
      </c>
      <c r="Q36" s="35"/>
      <c r="R36" s="95" t="s">
        <v>65</v>
      </c>
      <c r="S36" s="35">
        <v>100</v>
      </c>
      <c r="T36" s="96"/>
      <c r="U36" s="97"/>
      <c r="V36" s="98"/>
      <c r="W36" s="98"/>
      <c r="X36" s="98"/>
      <c r="Y36" s="99"/>
      <c r="Z36" s="100"/>
      <c r="AA36" s="101"/>
      <c r="AB36" s="93"/>
      <c r="AC36" s="93"/>
      <c r="AD36" s="93"/>
      <c r="AE36" s="93"/>
      <c r="AF36" s="35">
        <v>0.25</v>
      </c>
      <c r="AG36" s="96"/>
      <c r="AH36" s="145">
        <v>100.25</v>
      </c>
      <c r="AI36" s="57"/>
      <c r="AJ36" s="54"/>
      <c r="AK36" s="34"/>
      <c r="AP36" s="1"/>
      <c r="AQ36" s="1"/>
      <c r="AR36" s="1"/>
      <c r="AS36" s="1"/>
      <c r="AT36" s="214"/>
      <c r="AU36" s="214"/>
      <c r="AV36" s="1"/>
      <c r="AW36" s="1"/>
    </row>
    <row r="37" spans="1:50" ht="15" customHeight="1" x14ac:dyDescent="0.2">
      <c r="A37" s="10"/>
      <c r="B37" s="22"/>
      <c r="C37" s="105"/>
      <c r="D37" s="92" t="s">
        <v>55</v>
      </c>
      <c r="E37" s="108" t="s">
        <v>56</v>
      </c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60" t="s">
        <v>9</v>
      </c>
      <c r="Q37" s="60"/>
      <c r="R37" s="95" t="s">
        <v>65</v>
      </c>
      <c r="S37" s="36"/>
      <c r="T37" s="96"/>
      <c r="U37" s="97"/>
      <c r="V37" s="98"/>
      <c r="W37" s="109"/>
      <c r="X37" s="110"/>
      <c r="Y37" s="111"/>
      <c r="Z37" s="112"/>
      <c r="AA37" s="101"/>
      <c r="AB37" s="92"/>
      <c r="AC37" s="92"/>
      <c r="AD37" s="92"/>
      <c r="AE37" s="92"/>
      <c r="AF37" s="36"/>
      <c r="AG37" s="96"/>
      <c r="AH37" s="145"/>
      <c r="AI37" s="57"/>
      <c r="AJ37" s="54"/>
      <c r="AK37" s="34"/>
      <c r="AP37" s="1"/>
      <c r="AQ37" s="1"/>
      <c r="AR37" s="1"/>
      <c r="AS37" s="1"/>
      <c r="AT37" s="1"/>
      <c r="AU37" s="1"/>
      <c r="AV37" s="1"/>
      <c r="AW37" s="75"/>
      <c r="AX37" s="75"/>
    </row>
    <row r="38" spans="1:50" ht="15" customHeight="1" x14ac:dyDescent="0.2">
      <c r="A38" s="10"/>
      <c r="B38" s="22"/>
      <c r="C38" s="105">
        <v>47635</v>
      </c>
      <c r="D38" s="92" t="s">
        <v>42</v>
      </c>
      <c r="E38" s="108" t="s">
        <v>4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60" t="s">
        <v>76</v>
      </c>
      <c r="Q38" s="60"/>
      <c r="R38" s="95" t="s">
        <v>65</v>
      </c>
      <c r="S38" s="36">
        <v>0</v>
      </c>
      <c r="T38" s="96"/>
      <c r="U38" s="97"/>
      <c r="V38" s="98"/>
      <c r="W38" s="109"/>
      <c r="X38" s="110"/>
      <c r="Y38" s="111"/>
      <c r="Z38" s="112"/>
      <c r="AA38" s="101"/>
      <c r="AB38" s="92"/>
      <c r="AC38" s="92"/>
      <c r="AD38" s="92"/>
      <c r="AE38" s="92"/>
      <c r="AF38" s="36">
        <v>30</v>
      </c>
      <c r="AG38" s="96"/>
      <c r="AH38" s="145">
        <v>30</v>
      </c>
      <c r="AI38" s="57"/>
      <c r="AJ38" s="54"/>
      <c r="AK38" s="34"/>
      <c r="AP38" s="1"/>
      <c r="AQ38" s="1"/>
      <c r="AR38" s="1"/>
      <c r="AS38" s="1"/>
      <c r="AT38" s="1"/>
      <c r="AU38" s="1"/>
      <c r="AV38" s="1"/>
      <c r="AW38" s="75"/>
      <c r="AX38" s="75"/>
    </row>
    <row r="39" spans="1:50" x14ac:dyDescent="0.2">
      <c r="A39" s="3"/>
      <c r="B39" s="22"/>
      <c r="C39" s="105">
        <v>46661</v>
      </c>
      <c r="D39" s="92" t="s">
        <v>63</v>
      </c>
      <c r="E39" s="108" t="s">
        <v>62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60" t="s">
        <v>3</v>
      </c>
      <c r="Q39" s="60"/>
      <c r="R39" s="95" t="s">
        <v>65</v>
      </c>
      <c r="S39" s="36">
        <v>0</v>
      </c>
      <c r="T39" s="96"/>
      <c r="U39" s="97"/>
      <c r="V39" s="98"/>
      <c r="W39" s="109"/>
      <c r="X39" s="110"/>
      <c r="Y39" s="111"/>
      <c r="Z39" s="112"/>
      <c r="AA39" s="101"/>
      <c r="AB39" s="92"/>
      <c r="AC39" s="92"/>
      <c r="AD39" s="92"/>
      <c r="AE39" s="92"/>
      <c r="AF39" s="36">
        <v>60</v>
      </c>
      <c r="AG39" s="96"/>
      <c r="AH39" s="145">
        <v>60</v>
      </c>
      <c r="AI39" s="57"/>
      <c r="AJ39" s="55"/>
      <c r="AK39" s="34"/>
      <c r="AP39" s="1"/>
      <c r="AQ39" s="1"/>
      <c r="AR39" s="1"/>
      <c r="AS39" s="1"/>
      <c r="AT39" s="1"/>
      <c r="AU39" s="1"/>
      <c r="AV39" s="1"/>
      <c r="AW39" s="1"/>
    </row>
    <row r="40" spans="1:50" x14ac:dyDescent="0.2">
      <c r="A40" s="3"/>
      <c r="B40" s="22"/>
      <c r="C40" s="105">
        <v>46508</v>
      </c>
      <c r="D40" s="92" t="s">
        <v>69</v>
      </c>
      <c r="E40" s="108" t="s">
        <v>67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60" t="s">
        <v>3</v>
      </c>
      <c r="Q40" s="60"/>
      <c r="R40" s="95" t="s">
        <v>65</v>
      </c>
      <c r="S40" s="36">
        <v>20</v>
      </c>
      <c r="T40" s="96"/>
      <c r="U40" s="97"/>
      <c r="V40" s="98"/>
      <c r="W40" s="109"/>
      <c r="X40" s="110"/>
      <c r="Y40" s="111"/>
      <c r="Z40" s="112"/>
      <c r="AA40" s="101"/>
      <c r="AB40" s="92"/>
      <c r="AC40" s="92"/>
      <c r="AD40" s="92"/>
      <c r="AE40" s="92"/>
      <c r="AF40" s="36">
        <v>2</v>
      </c>
      <c r="AG40" s="96"/>
      <c r="AH40" s="145">
        <v>22</v>
      </c>
      <c r="AI40" s="57"/>
      <c r="AJ40" s="55"/>
      <c r="AK40" s="34"/>
      <c r="AP40" s="1"/>
      <c r="AQ40" s="1"/>
      <c r="AR40" s="1"/>
      <c r="AS40" s="1"/>
      <c r="AT40" s="1"/>
      <c r="AU40" s="1"/>
      <c r="AV40" s="1"/>
      <c r="AW40" s="1"/>
    </row>
    <row r="41" spans="1:50" x14ac:dyDescent="0.2">
      <c r="A41" s="3"/>
      <c r="B41" s="22"/>
      <c r="C41" s="105">
        <v>47362</v>
      </c>
      <c r="D41" s="92" t="s">
        <v>43</v>
      </c>
      <c r="E41" s="108" t="s">
        <v>24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60" t="s">
        <v>9</v>
      </c>
      <c r="Q41" s="60"/>
      <c r="R41" s="95" t="s">
        <v>65</v>
      </c>
      <c r="S41" s="36">
        <v>27</v>
      </c>
      <c r="T41" s="96"/>
      <c r="U41" s="97"/>
      <c r="V41" s="98"/>
      <c r="W41" s="109"/>
      <c r="X41" s="110"/>
      <c r="Y41" s="111"/>
      <c r="Z41" s="112"/>
      <c r="AA41" s="101"/>
      <c r="AB41" s="92"/>
      <c r="AC41" s="92"/>
      <c r="AD41" s="92"/>
      <c r="AE41" s="92"/>
      <c r="AF41" s="104">
        <v>2.2000000000000002</v>
      </c>
      <c r="AG41" s="96"/>
      <c r="AH41" s="145">
        <v>29.2</v>
      </c>
      <c r="AI41" s="57"/>
      <c r="AJ41" s="55"/>
      <c r="AK41" s="34"/>
      <c r="AP41" s="1"/>
      <c r="AQ41" s="137"/>
      <c r="AR41" s="1"/>
      <c r="AS41" s="1"/>
      <c r="AT41" s="1"/>
      <c r="AU41" s="1"/>
      <c r="AV41" s="1"/>
      <c r="AW41" s="1"/>
    </row>
    <row r="42" spans="1:50" x14ac:dyDescent="0.2">
      <c r="A42" s="3"/>
      <c r="B42" s="22"/>
      <c r="C42" s="105">
        <v>46388</v>
      </c>
      <c r="D42" s="288" t="s">
        <v>152</v>
      </c>
      <c r="E42" s="108" t="s">
        <v>149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60" t="s">
        <v>151</v>
      </c>
      <c r="Q42" s="60"/>
      <c r="R42" s="95" t="s">
        <v>65</v>
      </c>
      <c r="S42" s="36">
        <v>15</v>
      </c>
      <c r="T42" s="96"/>
      <c r="U42" s="97"/>
      <c r="V42" s="98"/>
      <c r="W42" s="109"/>
      <c r="X42" s="110"/>
      <c r="Y42" s="111"/>
      <c r="Z42" s="112"/>
      <c r="AA42" s="101"/>
      <c r="AB42" s="92"/>
      <c r="AC42" s="92"/>
      <c r="AD42" s="92"/>
      <c r="AE42" s="92"/>
      <c r="AF42" s="35">
        <v>1.2</v>
      </c>
      <c r="AG42" s="96"/>
      <c r="AH42" s="145">
        <v>16.2</v>
      </c>
      <c r="AI42" s="57"/>
      <c r="AJ42" s="55"/>
      <c r="AK42" s="34"/>
      <c r="AP42" s="1"/>
      <c r="AQ42" s="137"/>
      <c r="AR42" s="1"/>
      <c r="AS42" s="1"/>
      <c r="AT42" s="1"/>
      <c r="AU42" s="1"/>
      <c r="AV42" s="1" t="s">
        <v>138</v>
      </c>
      <c r="AW42" s="1"/>
    </row>
    <row r="43" spans="1:50" x14ac:dyDescent="0.2">
      <c r="A43" s="3"/>
      <c r="B43" s="22"/>
      <c r="C43" s="105">
        <v>46388</v>
      </c>
      <c r="D43" s="288" t="s">
        <v>152</v>
      </c>
      <c r="E43" s="108" t="s">
        <v>150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60" t="s">
        <v>151</v>
      </c>
      <c r="Q43" s="60"/>
      <c r="R43" s="95" t="s">
        <v>65</v>
      </c>
      <c r="S43" s="36">
        <v>20</v>
      </c>
      <c r="T43" s="96"/>
      <c r="U43" s="97"/>
      <c r="V43" s="98"/>
      <c r="W43" s="109"/>
      <c r="X43" s="110"/>
      <c r="Y43" s="111"/>
      <c r="Z43" s="112"/>
      <c r="AA43" s="101"/>
      <c r="AB43" s="92"/>
      <c r="AC43" s="92"/>
      <c r="AD43" s="92"/>
      <c r="AE43" s="92"/>
      <c r="AF43" s="35">
        <v>1</v>
      </c>
      <c r="AG43" s="96"/>
      <c r="AH43" s="145">
        <v>21</v>
      </c>
      <c r="AI43" s="57"/>
      <c r="AJ43" s="55"/>
      <c r="AK43" s="34"/>
      <c r="AP43" s="1"/>
      <c r="AQ43" s="1"/>
      <c r="AR43" s="1"/>
      <c r="AS43" s="1"/>
      <c r="AT43" s="1"/>
      <c r="AU43" s="1"/>
      <c r="AV43" s="1"/>
      <c r="AW43" s="1"/>
    </row>
    <row r="44" spans="1:50" x14ac:dyDescent="0.2">
      <c r="A44" s="3"/>
      <c r="B44" s="22"/>
      <c r="C44" s="105">
        <v>46905</v>
      </c>
      <c r="D44" s="92" t="s">
        <v>44</v>
      </c>
      <c r="E44" s="113" t="s">
        <v>91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60" t="s">
        <v>3</v>
      </c>
      <c r="Q44" s="104"/>
      <c r="R44" s="95" t="s">
        <v>65</v>
      </c>
      <c r="S44" s="36">
        <v>48</v>
      </c>
      <c r="T44" s="96"/>
      <c r="U44" s="97"/>
      <c r="V44" s="98"/>
      <c r="W44" s="109"/>
      <c r="X44" s="110"/>
      <c r="Y44" s="111"/>
      <c r="Z44" s="112"/>
      <c r="AA44" s="101"/>
      <c r="AB44" s="92"/>
      <c r="AC44" s="92"/>
      <c r="AD44" s="92"/>
      <c r="AE44" s="92"/>
      <c r="AF44" s="35">
        <v>21</v>
      </c>
      <c r="AG44" s="96"/>
      <c r="AH44" s="145">
        <v>69</v>
      </c>
      <c r="AI44" s="57"/>
      <c r="AJ44" s="55"/>
      <c r="AK44" s="34"/>
      <c r="AP44" s="156"/>
      <c r="AQ44" s="1"/>
      <c r="AR44" s="1"/>
      <c r="AS44" s="1"/>
      <c r="AT44" s="1"/>
      <c r="AU44" s="1"/>
      <c r="AV44" s="1"/>
      <c r="AW44" s="1"/>
    </row>
    <row r="45" spans="1:50" x14ac:dyDescent="0.2">
      <c r="A45" s="3"/>
      <c r="B45" s="22"/>
      <c r="C45" s="105">
        <v>46722</v>
      </c>
      <c r="D45" s="92" t="s">
        <v>44</v>
      </c>
      <c r="E45" s="113" t="s">
        <v>21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60" t="s">
        <v>3</v>
      </c>
      <c r="Q45" s="104"/>
      <c r="R45" s="95" t="s">
        <v>65</v>
      </c>
      <c r="S45" s="36">
        <v>220</v>
      </c>
      <c r="T45" s="96"/>
      <c r="U45" s="97"/>
      <c r="V45" s="98"/>
      <c r="W45" s="114"/>
      <c r="X45" s="110"/>
      <c r="Y45" s="115"/>
      <c r="Z45" s="112"/>
      <c r="AA45" s="101"/>
      <c r="AB45" s="92"/>
      <c r="AC45" s="92"/>
      <c r="AD45" s="92"/>
      <c r="AE45" s="92"/>
      <c r="AF45" s="36">
        <v>20</v>
      </c>
      <c r="AG45" s="96"/>
      <c r="AH45" s="145">
        <v>240</v>
      </c>
      <c r="AI45" s="57"/>
      <c r="AJ45" s="55"/>
      <c r="AK45" s="34"/>
      <c r="AP45" s="156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2"/>
      <c r="C46" s="105" t="s">
        <v>180</v>
      </c>
      <c r="D46" s="92" t="s">
        <v>44</v>
      </c>
      <c r="E46" s="113" t="s">
        <v>88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60" t="s">
        <v>3</v>
      </c>
      <c r="Q46" s="104"/>
      <c r="R46" s="95" t="s">
        <v>65</v>
      </c>
      <c r="S46" s="36">
        <v>300</v>
      </c>
      <c r="T46" s="96"/>
      <c r="U46" s="97"/>
      <c r="V46" s="98"/>
      <c r="W46" s="114"/>
      <c r="X46" s="110"/>
      <c r="Y46" s="115"/>
      <c r="Z46" s="112"/>
      <c r="AA46" s="101"/>
      <c r="AB46" s="92"/>
      <c r="AC46" s="92"/>
      <c r="AD46" s="92"/>
      <c r="AE46" s="92"/>
      <c r="AF46" s="36">
        <v>55</v>
      </c>
      <c r="AG46" s="96"/>
      <c r="AH46" s="145">
        <v>355</v>
      </c>
      <c r="AI46" s="57"/>
      <c r="AJ46" s="55"/>
      <c r="AK46" s="34"/>
      <c r="AP46" s="156"/>
      <c r="AQ46" s="1"/>
      <c r="AR46" s="1"/>
      <c r="AS46" s="1"/>
      <c r="AT46" s="1"/>
      <c r="AU46" s="1"/>
      <c r="AV46" s="1"/>
      <c r="AW46" s="1"/>
    </row>
    <row r="47" spans="1:50" x14ac:dyDescent="0.2">
      <c r="A47" s="3"/>
      <c r="B47" s="22"/>
      <c r="C47" s="105">
        <v>46631</v>
      </c>
      <c r="D47" s="92" t="s">
        <v>100</v>
      </c>
      <c r="E47" s="179" t="s">
        <v>128</v>
      </c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60" t="s">
        <v>3</v>
      </c>
      <c r="Q47" s="104"/>
      <c r="R47" s="95" t="s">
        <v>65</v>
      </c>
      <c r="S47" s="247">
        <v>20</v>
      </c>
      <c r="T47" s="96"/>
      <c r="U47" s="97"/>
      <c r="V47" s="98"/>
      <c r="W47" s="114"/>
      <c r="X47" s="110"/>
      <c r="Y47" s="115"/>
      <c r="Z47" s="112"/>
      <c r="AA47" s="101"/>
      <c r="AB47" s="92"/>
      <c r="AC47" s="92"/>
      <c r="AD47" s="92"/>
      <c r="AE47" s="92"/>
      <c r="AF47" s="36">
        <v>0</v>
      </c>
      <c r="AG47" s="96"/>
      <c r="AH47" s="145">
        <v>20</v>
      </c>
      <c r="AI47" s="57"/>
      <c r="AJ47" s="55"/>
      <c r="AK47" s="34"/>
      <c r="AP47" s="156"/>
      <c r="AQ47" s="1"/>
      <c r="AR47" s="1"/>
      <c r="AS47" s="1"/>
      <c r="AT47" s="1"/>
      <c r="AU47" s="1"/>
      <c r="AV47" s="1"/>
      <c r="AW47" s="1"/>
    </row>
    <row r="48" spans="1:50" x14ac:dyDescent="0.2">
      <c r="A48" s="3"/>
      <c r="B48" s="22"/>
      <c r="C48" s="105">
        <v>46447</v>
      </c>
      <c r="D48" s="92" t="s">
        <v>100</v>
      </c>
      <c r="E48" s="179" t="s">
        <v>98</v>
      </c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60" t="s">
        <v>3</v>
      </c>
      <c r="Q48" s="104"/>
      <c r="R48" s="95" t="s">
        <v>65</v>
      </c>
      <c r="S48" s="36">
        <v>100</v>
      </c>
      <c r="T48" s="96"/>
      <c r="U48" s="97"/>
      <c r="V48" s="98"/>
      <c r="W48" s="114"/>
      <c r="X48" s="110"/>
      <c r="Y48" s="115"/>
      <c r="Z48" s="112"/>
      <c r="AA48" s="101"/>
      <c r="AB48" s="92"/>
      <c r="AC48" s="92"/>
      <c r="AD48" s="92"/>
      <c r="AE48" s="92"/>
      <c r="AF48" s="36">
        <v>8</v>
      </c>
      <c r="AG48" s="96"/>
      <c r="AH48" s="145">
        <v>108</v>
      </c>
      <c r="AI48" s="57"/>
      <c r="AJ48" s="55"/>
      <c r="AK48" s="34"/>
      <c r="AP48" s="156"/>
      <c r="AQ48" s="1"/>
      <c r="AR48" s="1"/>
      <c r="AS48" s="1"/>
      <c r="AT48" s="1"/>
      <c r="AU48" s="1"/>
      <c r="AV48" s="1"/>
      <c r="AW48" s="1"/>
    </row>
    <row r="49" spans="1:49" x14ac:dyDescent="0.2">
      <c r="A49" s="3"/>
      <c r="B49" s="22"/>
      <c r="C49" s="105">
        <v>46874</v>
      </c>
      <c r="D49" s="92" t="s">
        <v>155</v>
      </c>
      <c r="E49" s="179" t="s">
        <v>154</v>
      </c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60" t="s">
        <v>9</v>
      </c>
      <c r="Q49" s="104"/>
      <c r="R49" s="95" t="s">
        <v>65</v>
      </c>
      <c r="S49" s="36">
        <v>3</v>
      </c>
      <c r="T49" s="96"/>
      <c r="U49" s="97"/>
      <c r="V49" s="98"/>
      <c r="W49" s="114"/>
      <c r="X49" s="110"/>
      <c r="Y49" s="115"/>
      <c r="Z49" s="112"/>
      <c r="AA49" s="101"/>
      <c r="AB49" s="92"/>
      <c r="AC49" s="92"/>
      <c r="AD49" s="92"/>
      <c r="AE49" s="92"/>
      <c r="AF49" s="36">
        <v>0</v>
      </c>
      <c r="AG49" s="96"/>
      <c r="AH49" s="145">
        <v>3</v>
      </c>
      <c r="AI49" s="57"/>
      <c r="AJ49" s="55"/>
      <c r="AK49" s="34"/>
      <c r="AP49" s="1"/>
      <c r="AQ49" s="1"/>
      <c r="AR49" s="1"/>
      <c r="AS49" s="1"/>
      <c r="AT49" s="1"/>
      <c r="AU49" s="1"/>
      <c r="AV49" s="1"/>
      <c r="AW49" s="1"/>
    </row>
    <row r="50" spans="1:49" x14ac:dyDescent="0.2">
      <c r="A50" s="3"/>
      <c r="B50" s="22"/>
      <c r="C50" s="105">
        <v>47209</v>
      </c>
      <c r="D50" s="92" t="s">
        <v>51</v>
      </c>
      <c r="E50" s="103" t="s">
        <v>52</v>
      </c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60" t="s">
        <v>9</v>
      </c>
      <c r="Q50" s="60"/>
      <c r="R50" s="95" t="s">
        <v>65</v>
      </c>
      <c r="S50" s="36">
        <v>4</v>
      </c>
      <c r="T50" s="96"/>
      <c r="U50" s="97"/>
      <c r="V50" s="98"/>
      <c r="W50" s="109"/>
      <c r="X50" s="110"/>
      <c r="Y50" s="111"/>
      <c r="Z50" s="112"/>
      <c r="AA50" s="101"/>
      <c r="AB50" s="92"/>
      <c r="AC50" s="92"/>
      <c r="AD50" s="92"/>
      <c r="AE50" s="92"/>
      <c r="AF50" s="36">
        <v>0.6</v>
      </c>
      <c r="AG50" s="96"/>
      <c r="AH50" s="143">
        <v>4.5999999999999996</v>
      </c>
      <c r="AI50" s="57"/>
      <c r="AJ50" s="55"/>
      <c r="AK50" s="34"/>
      <c r="AP50" s="1"/>
      <c r="AQ50" s="1"/>
      <c r="AR50" s="1"/>
      <c r="AS50" s="1"/>
      <c r="AT50" s="1"/>
      <c r="AU50" s="1"/>
      <c r="AV50" s="1"/>
      <c r="AW50" s="1"/>
    </row>
    <row r="51" spans="1:49" x14ac:dyDescent="0.2">
      <c r="A51" s="3"/>
      <c r="B51" s="22"/>
      <c r="C51" s="105">
        <v>46388</v>
      </c>
      <c r="D51" s="92" t="s">
        <v>45</v>
      </c>
      <c r="E51" s="116" t="s">
        <v>25</v>
      </c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60" t="s">
        <v>9</v>
      </c>
      <c r="Q51" s="104"/>
      <c r="R51" s="95" t="s">
        <v>65</v>
      </c>
      <c r="S51" s="36">
        <v>3</v>
      </c>
      <c r="T51" s="96"/>
      <c r="U51" s="97"/>
      <c r="V51" s="98"/>
      <c r="W51" s="114"/>
      <c r="X51" s="110"/>
      <c r="Y51" s="115"/>
      <c r="Z51" s="112"/>
      <c r="AA51" s="101"/>
      <c r="AB51" s="92"/>
      <c r="AC51" s="92"/>
      <c r="AD51" s="92"/>
      <c r="AE51" s="92"/>
      <c r="AF51" s="104"/>
      <c r="AG51" s="96"/>
      <c r="AH51" s="145">
        <v>3</v>
      </c>
      <c r="AI51" s="57"/>
      <c r="AJ51" s="55"/>
      <c r="AK51" s="34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A52" s="3"/>
      <c r="B52" s="22"/>
      <c r="C52" s="105">
        <v>46692</v>
      </c>
      <c r="D52" s="92" t="s">
        <v>86</v>
      </c>
      <c r="E52" s="92" t="s">
        <v>156</v>
      </c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60" t="s">
        <v>9</v>
      </c>
      <c r="Q52" s="104"/>
      <c r="R52" s="95" t="s">
        <v>31</v>
      </c>
      <c r="S52" s="36">
        <v>0</v>
      </c>
      <c r="T52" s="96"/>
      <c r="U52" s="97"/>
      <c r="V52" s="98"/>
      <c r="W52" s="114"/>
      <c r="X52" s="110"/>
      <c r="Y52" s="115"/>
      <c r="Z52" s="112"/>
      <c r="AA52" s="101"/>
      <c r="AB52" s="92"/>
      <c r="AC52" s="92"/>
      <c r="AD52" s="92"/>
      <c r="AE52" s="92"/>
      <c r="AF52" s="35"/>
      <c r="AG52" s="96"/>
      <c r="AH52" s="145"/>
      <c r="AI52" s="57"/>
      <c r="AJ52" s="55"/>
      <c r="AK52" s="34"/>
      <c r="AP52" s="1"/>
      <c r="AQ52" s="1" t="s">
        <v>118</v>
      </c>
      <c r="AR52" s="1"/>
      <c r="AS52" s="1"/>
      <c r="AT52" s="1"/>
      <c r="AU52" s="1"/>
      <c r="AV52" s="1"/>
      <c r="AW52" s="1"/>
    </row>
    <row r="53" spans="1:49" x14ac:dyDescent="0.2">
      <c r="A53" s="3"/>
      <c r="B53" s="22"/>
      <c r="C53" s="105">
        <v>46905</v>
      </c>
      <c r="D53" s="248" t="s">
        <v>158</v>
      </c>
      <c r="E53" s="92" t="s">
        <v>157</v>
      </c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60" t="s">
        <v>3</v>
      </c>
      <c r="Q53" s="104"/>
      <c r="R53" s="95" t="s">
        <v>65</v>
      </c>
      <c r="S53" s="36">
        <v>43</v>
      </c>
      <c r="T53" s="96"/>
      <c r="U53" s="97"/>
      <c r="V53" s="98"/>
      <c r="W53" s="114"/>
      <c r="X53" s="110"/>
      <c r="Y53" s="115"/>
      <c r="Z53" s="112"/>
      <c r="AA53" s="101"/>
      <c r="AB53" s="92"/>
      <c r="AC53" s="92"/>
      <c r="AD53" s="92"/>
      <c r="AE53" s="92"/>
      <c r="AF53" s="35">
        <v>3</v>
      </c>
      <c r="AG53" s="96"/>
      <c r="AH53" s="145">
        <v>46</v>
      </c>
      <c r="AI53" s="57"/>
      <c r="AJ53" s="55"/>
      <c r="AK53" s="34"/>
    </row>
    <row r="54" spans="1:49" x14ac:dyDescent="0.2">
      <c r="A54" s="3"/>
      <c r="B54" s="22"/>
      <c r="C54" s="105">
        <v>46905</v>
      </c>
      <c r="D54" s="92" t="s">
        <v>46</v>
      </c>
      <c r="E54" s="116" t="s">
        <v>103</v>
      </c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04" t="s">
        <v>3</v>
      </c>
      <c r="Q54" s="104"/>
      <c r="R54" s="95" t="s">
        <v>65</v>
      </c>
      <c r="S54" s="36">
        <v>192</v>
      </c>
      <c r="T54" s="96"/>
      <c r="U54" s="97"/>
      <c r="V54" s="98"/>
      <c r="W54" s="109"/>
      <c r="X54" s="110"/>
      <c r="Y54" s="111"/>
      <c r="Z54" s="112"/>
      <c r="AA54" s="101"/>
      <c r="AB54" s="92"/>
      <c r="AC54" s="92"/>
      <c r="AD54" s="92"/>
      <c r="AE54" s="92"/>
      <c r="AF54" s="36">
        <v>29</v>
      </c>
      <c r="AG54" s="96"/>
      <c r="AH54" s="145">
        <v>121</v>
      </c>
      <c r="AI54" s="57"/>
      <c r="AJ54" s="55"/>
      <c r="AK54" s="34"/>
    </row>
    <row r="55" spans="1:49" x14ac:dyDescent="0.2">
      <c r="A55" s="3"/>
      <c r="B55" s="22"/>
      <c r="C55" s="105">
        <v>46661</v>
      </c>
      <c r="D55" s="92" t="s">
        <v>46</v>
      </c>
      <c r="E55" s="116" t="s">
        <v>104</v>
      </c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04" t="s">
        <v>3</v>
      </c>
      <c r="Q55" s="104"/>
      <c r="R55" s="95" t="s">
        <v>65</v>
      </c>
      <c r="S55" s="36">
        <v>115</v>
      </c>
      <c r="T55" s="96"/>
      <c r="U55" s="97"/>
      <c r="V55" s="98"/>
      <c r="W55" s="109"/>
      <c r="X55" s="110"/>
      <c r="Y55" s="111"/>
      <c r="Z55" s="112"/>
      <c r="AA55" s="101"/>
      <c r="AB55" s="92"/>
      <c r="AC55" s="92"/>
      <c r="AD55" s="92"/>
      <c r="AE55" s="92"/>
      <c r="AF55" s="36">
        <v>15</v>
      </c>
      <c r="AG55" s="96"/>
      <c r="AH55" s="145">
        <v>130</v>
      </c>
      <c r="AI55" s="57"/>
      <c r="AJ55" s="55"/>
      <c r="AK55" s="34"/>
    </row>
    <row r="56" spans="1:49" x14ac:dyDescent="0.2">
      <c r="A56" s="3"/>
      <c r="B56" s="22"/>
      <c r="C56" s="105">
        <v>46539</v>
      </c>
      <c r="D56" s="248" t="s">
        <v>134</v>
      </c>
      <c r="E56" s="116" t="s">
        <v>133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04" t="s">
        <v>3</v>
      </c>
      <c r="Q56" s="104"/>
      <c r="R56" s="95" t="s">
        <v>65</v>
      </c>
      <c r="S56" s="36">
        <v>0</v>
      </c>
      <c r="T56" s="96"/>
      <c r="U56" s="97"/>
      <c r="V56" s="98"/>
      <c r="W56" s="109"/>
      <c r="X56" s="110"/>
      <c r="Y56" s="111"/>
      <c r="Z56" s="112"/>
      <c r="AA56" s="101"/>
      <c r="AB56" s="92"/>
      <c r="AC56" s="92"/>
      <c r="AD56" s="92"/>
      <c r="AE56" s="92"/>
      <c r="AF56" s="36">
        <v>1</v>
      </c>
      <c r="AG56" s="96"/>
      <c r="AH56" s="145">
        <v>1</v>
      </c>
      <c r="AI56" s="57"/>
      <c r="AJ56" s="55"/>
      <c r="AK56" s="34"/>
      <c r="AU56" t="s">
        <v>111</v>
      </c>
    </row>
    <row r="57" spans="1:49" x14ac:dyDescent="0.2">
      <c r="A57" s="3"/>
      <c r="B57" s="22"/>
      <c r="C57" s="105">
        <v>46997</v>
      </c>
      <c r="D57" s="116" t="s">
        <v>96</v>
      </c>
      <c r="E57" s="116" t="s">
        <v>95</v>
      </c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04" t="s">
        <v>9</v>
      </c>
      <c r="Q57" s="104"/>
      <c r="R57" s="95" t="s">
        <v>65</v>
      </c>
      <c r="S57" s="36">
        <v>4</v>
      </c>
      <c r="T57" s="96"/>
      <c r="U57" s="97"/>
      <c r="V57" s="98"/>
      <c r="W57" s="109"/>
      <c r="X57" s="110"/>
      <c r="Y57" s="111"/>
      <c r="Z57" s="112"/>
      <c r="AA57" s="101"/>
      <c r="AB57" s="92"/>
      <c r="AC57" s="92"/>
      <c r="AD57" s="92"/>
      <c r="AE57" s="92"/>
      <c r="AF57" s="36">
        <v>1.7</v>
      </c>
      <c r="AG57" s="96"/>
      <c r="AH57" s="145">
        <v>5.7</v>
      </c>
      <c r="AI57" s="57"/>
      <c r="AJ57" s="55"/>
      <c r="AK57" s="34"/>
    </row>
    <row r="58" spans="1:49" x14ac:dyDescent="0.2">
      <c r="A58" s="3"/>
      <c r="B58" s="22"/>
      <c r="C58" s="105">
        <v>46784</v>
      </c>
      <c r="D58" s="290" t="s">
        <v>178</v>
      </c>
      <c r="E58" s="116" t="s">
        <v>177</v>
      </c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04" t="s">
        <v>3</v>
      </c>
      <c r="Q58" s="104"/>
      <c r="R58" s="95" t="s">
        <v>65</v>
      </c>
      <c r="S58" s="36">
        <v>5</v>
      </c>
      <c r="T58" s="96"/>
      <c r="U58" s="97"/>
      <c r="V58" s="98"/>
      <c r="W58" s="109"/>
      <c r="X58" s="110"/>
      <c r="Y58" s="111"/>
      <c r="Z58" s="112"/>
      <c r="AA58" s="101"/>
      <c r="AB58" s="92"/>
      <c r="AC58" s="92"/>
      <c r="AD58" s="92"/>
      <c r="AE58" s="92"/>
      <c r="AF58" s="36">
        <v>20</v>
      </c>
      <c r="AG58" s="96"/>
      <c r="AH58" s="200">
        <v>25</v>
      </c>
      <c r="AI58" s="57"/>
      <c r="AJ58" s="55"/>
      <c r="AK58" s="34"/>
    </row>
    <row r="59" spans="1:49" x14ac:dyDescent="0.2">
      <c r="A59" s="3"/>
      <c r="B59" s="22"/>
      <c r="C59" s="105">
        <v>46357</v>
      </c>
      <c r="D59" s="287" t="s">
        <v>159</v>
      </c>
      <c r="E59" s="116" t="s">
        <v>160</v>
      </c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04" t="s">
        <v>3</v>
      </c>
      <c r="Q59" s="104"/>
      <c r="R59" s="95" t="s">
        <v>65</v>
      </c>
      <c r="S59" s="36">
        <v>3</v>
      </c>
      <c r="T59" s="96"/>
      <c r="U59" s="97"/>
      <c r="V59" s="98"/>
      <c r="W59" s="109"/>
      <c r="X59" s="110"/>
      <c r="Y59" s="111"/>
      <c r="Z59" s="112"/>
      <c r="AA59" s="101"/>
      <c r="AB59" s="92"/>
      <c r="AC59" s="92"/>
      <c r="AD59" s="92"/>
      <c r="AE59" s="92"/>
      <c r="AF59" s="36"/>
      <c r="AG59" s="96"/>
      <c r="AH59" s="200">
        <v>3</v>
      </c>
      <c r="AI59" s="57"/>
      <c r="AJ59" s="55"/>
      <c r="AK59" s="34"/>
    </row>
    <row r="60" spans="1:49" x14ac:dyDescent="0.2">
      <c r="A60" s="3"/>
      <c r="B60" s="22"/>
      <c r="C60" s="105">
        <v>46113</v>
      </c>
      <c r="D60" s="106" t="s">
        <v>167</v>
      </c>
      <c r="E60" s="106" t="s">
        <v>166</v>
      </c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4" t="s">
        <v>9</v>
      </c>
      <c r="Q60" s="104"/>
      <c r="R60" s="95" t="s">
        <v>65</v>
      </c>
      <c r="S60" s="60">
        <v>1</v>
      </c>
      <c r="T60" s="142"/>
      <c r="U60" s="158"/>
      <c r="V60" s="159"/>
      <c r="W60" s="181"/>
      <c r="X60" s="182"/>
      <c r="Y60" s="60"/>
      <c r="Z60" s="199"/>
      <c r="AA60" s="162"/>
      <c r="AB60" s="92"/>
      <c r="AC60" s="92"/>
      <c r="AD60" s="92"/>
      <c r="AE60" s="92"/>
      <c r="AF60" s="60"/>
      <c r="AG60" s="142"/>
      <c r="AH60" s="289">
        <v>1</v>
      </c>
      <c r="AI60" s="57"/>
      <c r="AJ60" s="55"/>
      <c r="AK60" s="34"/>
      <c r="AP60">
        <v>13.2</v>
      </c>
    </row>
    <row r="61" spans="1:49" x14ac:dyDescent="0.2">
      <c r="A61" s="3"/>
      <c r="B61" s="22"/>
      <c r="C61" s="105">
        <v>46419</v>
      </c>
      <c r="D61" s="106" t="s">
        <v>168</v>
      </c>
      <c r="E61" s="106" t="s">
        <v>165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4" t="s">
        <v>3</v>
      </c>
      <c r="Q61" s="104"/>
      <c r="R61" s="95" t="s">
        <v>65</v>
      </c>
      <c r="S61" s="60">
        <v>20</v>
      </c>
      <c r="T61" s="142"/>
      <c r="U61" s="158"/>
      <c r="V61" s="159"/>
      <c r="W61" s="181"/>
      <c r="X61" s="182"/>
      <c r="Y61" s="60"/>
      <c r="Z61" s="199"/>
      <c r="AA61" s="162"/>
      <c r="AB61" s="92"/>
      <c r="AC61" s="92"/>
      <c r="AD61" s="92"/>
      <c r="AE61" s="92"/>
      <c r="AF61" s="60">
        <v>0</v>
      </c>
      <c r="AG61" s="142"/>
      <c r="AH61" s="200">
        <v>20</v>
      </c>
      <c r="AI61" s="57"/>
      <c r="AJ61" s="55"/>
      <c r="AK61" s="34"/>
    </row>
    <row r="62" spans="1:49" x14ac:dyDescent="0.2">
      <c r="A62" s="3"/>
      <c r="B62" s="22"/>
      <c r="C62" s="105">
        <v>46539</v>
      </c>
      <c r="D62" s="118" t="s">
        <v>82</v>
      </c>
      <c r="E62" s="118" t="s">
        <v>81</v>
      </c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04" t="s">
        <v>9</v>
      </c>
      <c r="Q62" s="104"/>
      <c r="R62" s="95" t="s">
        <v>31</v>
      </c>
      <c r="S62" s="36">
        <v>3</v>
      </c>
      <c r="T62" s="96"/>
      <c r="U62" s="97"/>
      <c r="V62" s="98"/>
      <c r="W62" s="109"/>
      <c r="X62" s="110"/>
      <c r="Y62" s="111"/>
      <c r="Z62" s="112"/>
      <c r="AA62" s="101"/>
      <c r="AB62" s="92"/>
      <c r="AC62" s="92"/>
      <c r="AD62" s="92"/>
      <c r="AE62" s="92"/>
      <c r="AF62" s="36">
        <v>2</v>
      </c>
      <c r="AG62" s="96"/>
      <c r="AH62" s="145">
        <v>5</v>
      </c>
      <c r="AI62" s="57"/>
      <c r="AJ62" s="55"/>
      <c r="AK62" s="34"/>
      <c r="AR62" t="s">
        <v>113</v>
      </c>
    </row>
    <row r="63" spans="1:49" x14ac:dyDescent="0.2">
      <c r="A63" s="3"/>
      <c r="B63" s="22"/>
      <c r="C63" s="117">
        <v>46600</v>
      </c>
      <c r="D63" s="106" t="s">
        <v>121</v>
      </c>
      <c r="E63" s="118" t="s">
        <v>130</v>
      </c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04" t="s">
        <v>3</v>
      </c>
      <c r="Q63" s="104"/>
      <c r="R63" s="156" t="s">
        <v>65</v>
      </c>
      <c r="S63" s="60">
        <v>0</v>
      </c>
      <c r="T63" s="157"/>
      <c r="U63" s="158"/>
      <c r="V63" s="159"/>
      <c r="W63" s="181"/>
      <c r="X63" s="182"/>
      <c r="Y63" s="183"/>
      <c r="Z63" s="184"/>
      <c r="AA63" s="162"/>
      <c r="AB63" s="92"/>
      <c r="AC63" s="92"/>
      <c r="AD63" s="92"/>
      <c r="AE63" s="92"/>
      <c r="AF63" s="60">
        <v>66</v>
      </c>
      <c r="AG63" s="157"/>
      <c r="AH63" s="185">
        <v>66</v>
      </c>
      <c r="AI63" s="57"/>
      <c r="AJ63" s="55"/>
      <c r="AK63" s="34"/>
    </row>
    <row r="64" spans="1:49" x14ac:dyDescent="0.2">
      <c r="A64" s="3"/>
      <c r="B64" s="22"/>
      <c r="C64" s="117">
        <v>46600</v>
      </c>
      <c r="D64" s="92" t="s">
        <v>72</v>
      </c>
      <c r="E64" s="180" t="s">
        <v>71</v>
      </c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04" t="s">
        <v>3</v>
      </c>
      <c r="Q64" s="104"/>
      <c r="R64" s="156" t="s">
        <v>65</v>
      </c>
      <c r="S64" s="60">
        <v>96</v>
      </c>
      <c r="T64" s="157"/>
      <c r="U64" s="158"/>
      <c r="V64" s="159"/>
      <c r="W64" s="181"/>
      <c r="X64" s="182"/>
      <c r="Y64" s="183"/>
      <c r="Z64" s="184"/>
      <c r="AA64" s="162"/>
      <c r="AB64" s="92"/>
      <c r="AC64" s="92"/>
      <c r="AD64" s="92"/>
      <c r="AE64" s="92"/>
      <c r="AF64" s="60">
        <v>12</v>
      </c>
      <c r="AG64" s="157"/>
      <c r="AH64" s="185">
        <v>108</v>
      </c>
      <c r="AI64" s="57"/>
      <c r="AJ64" s="55"/>
      <c r="AK64" s="34"/>
    </row>
    <row r="65" spans="1:37" x14ac:dyDescent="0.2">
      <c r="A65" s="3"/>
      <c r="B65" s="22"/>
      <c r="C65" s="105">
        <v>46631</v>
      </c>
      <c r="D65" s="107" t="s">
        <v>101</v>
      </c>
      <c r="E65" s="107" t="s">
        <v>97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86" t="s">
        <v>76</v>
      </c>
      <c r="Q65" s="186"/>
      <c r="R65" s="232" t="s">
        <v>65</v>
      </c>
      <c r="S65" s="69">
        <v>35</v>
      </c>
      <c r="T65" s="233"/>
      <c r="U65" s="220"/>
      <c r="V65" s="221"/>
      <c r="W65" s="222"/>
      <c r="X65" s="223"/>
      <c r="Y65" s="69"/>
      <c r="Z65" s="234"/>
      <c r="AA65" s="224"/>
      <c r="AB65" s="102"/>
      <c r="AC65" s="102"/>
      <c r="AD65" s="102"/>
      <c r="AE65" s="102"/>
      <c r="AF65" s="69">
        <v>0.6</v>
      </c>
      <c r="AG65" s="233"/>
      <c r="AH65" s="225">
        <v>35.6</v>
      </c>
      <c r="AI65" s="57"/>
      <c r="AJ65" s="55"/>
      <c r="AK65" s="34"/>
    </row>
    <row r="66" spans="1:37" ht="15.75" customHeight="1" thickBot="1" x14ac:dyDescent="0.25">
      <c r="A66" s="3"/>
      <c r="B66" s="22"/>
      <c r="C66" s="11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86"/>
      <c r="Q66" s="186"/>
      <c r="R66" s="232"/>
      <c r="S66" s="69"/>
      <c r="T66" s="233"/>
      <c r="U66" s="220"/>
      <c r="V66" s="221"/>
      <c r="W66" s="222"/>
      <c r="X66" s="223"/>
      <c r="Y66" s="69"/>
      <c r="Z66" s="234"/>
      <c r="AA66" s="224"/>
      <c r="AB66" s="102"/>
      <c r="AC66" s="102"/>
      <c r="AD66" s="102"/>
      <c r="AE66" s="102"/>
      <c r="AF66" s="69"/>
      <c r="AG66" s="233"/>
      <c r="AH66" s="225"/>
      <c r="AI66" s="57"/>
      <c r="AJ66" s="55"/>
      <c r="AK66" s="34"/>
    </row>
    <row r="67" spans="1:37" ht="15.75" customHeight="1" thickBot="1" x14ac:dyDescent="0.25">
      <c r="A67" s="3"/>
      <c r="B67" s="22"/>
      <c r="C67" s="235"/>
      <c r="D67" s="317" t="s">
        <v>127</v>
      </c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9"/>
      <c r="T67" s="236"/>
      <c r="U67" s="237"/>
      <c r="V67" s="238"/>
      <c r="W67" s="239"/>
      <c r="X67" s="240"/>
      <c r="Y67" s="241"/>
      <c r="Z67" s="242"/>
      <c r="AA67" s="243"/>
      <c r="AB67" s="244"/>
      <c r="AC67" s="244"/>
      <c r="AD67" s="244"/>
      <c r="AE67" s="244"/>
      <c r="AF67" s="245"/>
      <c r="AG67" s="236"/>
      <c r="AH67" s="246"/>
      <c r="AI67" s="122"/>
      <c r="AJ67" s="55"/>
      <c r="AK67" s="34"/>
    </row>
    <row r="68" spans="1:37" ht="15.75" customHeight="1" x14ac:dyDescent="0.2">
      <c r="A68" s="3"/>
      <c r="B68" s="22"/>
      <c r="C68" s="42" t="s">
        <v>58</v>
      </c>
      <c r="D68" s="76"/>
      <c r="E68" s="77" t="s">
        <v>26</v>
      </c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8" t="s">
        <v>10</v>
      </c>
      <c r="Q68" s="78"/>
      <c r="R68" s="79" t="s">
        <v>31</v>
      </c>
      <c r="S68" s="80">
        <v>130</v>
      </c>
      <c r="T68" s="81"/>
      <c r="U68" s="82"/>
      <c r="V68" s="83"/>
      <c r="W68" s="84"/>
      <c r="X68" s="85"/>
      <c r="Y68" s="86"/>
      <c r="Z68" s="87"/>
      <c r="AA68" s="88"/>
      <c r="AB68" s="89"/>
      <c r="AC68" s="89"/>
      <c r="AD68" s="89"/>
      <c r="AE68" s="89"/>
      <c r="AF68" s="80">
        <v>10</v>
      </c>
      <c r="AG68" s="81"/>
      <c r="AH68" s="226">
        <v>140</v>
      </c>
      <c r="AI68" s="122"/>
      <c r="AJ68" s="55"/>
      <c r="AK68" s="34"/>
    </row>
    <row r="69" spans="1:37" ht="15.75" customHeight="1" x14ac:dyDescent="0.2">
      <c r="A69" s="3"/>
      <c r="B69" s="22"/>
      <c r="C69" s="58"/>
      <c r="D69" s="19"/>
      <c r="E69" s="21" t="s">
        <v>61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0" t="s">
        <v>10</v>
      </c>
      <c r="Q69" s="20"/>
      <c r="R69" s="33" t="s">
        <v>31</v>
      </c>
      <c r="S69" s="36">
        <v>150</v>
      </c>
      <c r="T69" s="34"/>
      <c r="U69" s="24"/>
      <c r="V69" s="25"/>
      <c r="W69" s="28"/>
      <c r="X69" s="29"/>
      <c r="Y69" s="30"/>
      <c r="Z69" s="27"/>
      <c r="AA69" s="26"/>
      <c r="AB69" s="3"/>
      <c r="AC69" s="3"/>
      <c r="AD69" s="3"/>
      <c r="AE69" s="3"/>
      <c r="AF69" s="36">
        <v>2</v>
      </c>
      <c r="AG69" s="34"/>
      <c r="AH69" s="145">
        <v>152</v>
      </c>
      <c r="AI69" s="122"/>
      <c r="AJ69" s="55"/>
      <c r="AK69" s="34"/>
    </row>
    <row r="70" spans="1:37" ht="15.75" customHeight="1" thickBot="1" x14ac:dyDescent="0.25">
      <c r="A70" s="3"/>
      <c r="B70" s="22"/>
      <c r="C70" s="58"/>
      <c r="D70" s="19"/>
      <c r="E70" s="250" t="s">
        <v>66</v>
      </c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1" t="s">
        <v>10</v>
      </c>
      <c r="Q70" s="251"/>
      <c r="R70" s="252" t="s">
        <v>65</v>
      </c>
      <c r="S70" s="253">
        <v>174</v>
      </c>
      <c r="T70" s="254"/>
      <c r="U70" s="255"/>
      <c r="V70" s="256"/>
      <c r="W70" s="257"/>
      <c r="X70" s="258"/>
      <c r="Y70" s="259"/>
      <c r="Z70" s="260"/>
      <c r="AA70" s="261"/>
      <c r="AB70" s="262"/>
      <c r="AC70" s="262"/>
      <c r="AD70" s="262"/>
      <c r="AE70" s="262"/>
      <c r="AF70" s="253">
        <v>18</v>
      </c>
      <c r="AG70" s="254"/>
      <c r="AH70" s="263">
        <v>192</v>
      </c>
      <c r="AI70" s="122"/>
      <c r="AJ70" s="55"/>
      <c r="AK70" s="34"/>
    </row>
    <row r="71" spans="1:37" ht="15.75" customHeight="1" x14ac:dyDescent="0.2">
      <c r="A71" s="3"/>
      <c r="B71" s="22"/>
      <c r="C71" s="58"/>
      <c r="D71" s="19"/>
      <c r="E71" s="77" t="s">
        <v>28</v>
      </c>
      <c r="F71" s="77"/>
      <c r="G71" s="279"/>
      <c r="H71" s="279"/>
      <c r="I71" s="279"/>
      <c r="J71" s="279"/>
      <c r="K71" s="279"/>
      <c r="L71" s="279"/>
      <c r="M71" s="279"/>
      <c r="N71" s="279"/>
      <c r="O71" s="279"/>
      <c r="P71" s="78" t="s">
        <v>10</v>
      </c>
      <c r="Q71" s="78"/>
      <c r="R71" s="79" t="s">
        <v>65</v>
      </c>
      <c r="S71" s="80">
        <v>33</v>
      </c>
      <c r="T71" s="81"/>
      <c r="U71" s="82"/>
      <c r="V71" s="83"/>
      <c r="W71" s="280"/>
      <c r="X71" s="85"/>
      <c r="Y71" s="86"/>
      <c r="Z71" s="86"/>
      <c r="AA71" s="281"/>
      <c r="AB71" s="89"/>
      <c r="AC71" s="89"/>
      <c r="AD71" s="89"/>
      <c r="AE71" s="89"/>
      <c r="AF71" s="80">
        <v>3</v>
      </c>
      <c r="AG71" s="81"/>
      <c r="AH71" s="282">
        <v>36</v>
      </c>
      <c r="AI71" s="122"/>
      <c r="AJ71" s="55"/>
      <c r="AK71" s="34"/>
    </row>
    <row r="72" spans="1:37" ht="15.75" customHeight="1" x14ac:dyDescent="0.2">
      <c r="A72" s="3"/>
      <c r="B72" s="22"/>
      <c r="C72" s="58"/>
      <c r="D72" s="19"/>
      <c r="E72" s="21" t="s">
        <v>22</v>
      </c>
      <c r="F72" s="21"/>
      <c r="G72" s="23"/>
      <c r="H72" s="23"/>
      <c r="I72" s="23"/>
      <c r="J72" s="23"/>
      <c r="K72" s="23"/>
      <c r="L72" s="23"/>
      <c r="M72" s="23"/>
      <c r="N72" s="23"/>
      <c r="O72" s="23"/>
      <c r="P72" s="20" t="s">
        <v>10</v>
      </c>
      <c r="Q72" s="20"/>
      <c r="R72" s="33" t="s">
        <v>65</v>
      </c>
      <c r="S72" s="60">
        <v>675</v>
      </c>
      <c r="T72" s="63"/>
      <c r="U72" s="64"/>
      <c r="V72" s="65"/>
      <c r="W72" s="70"/>
      <c r="X72" s="66"/>
      <c r="Y72" s="67"/>
      <c r="Z72" s="67"/>
      <c r="AA72" s="71"/>
      <c r="AB72" s="3"/>
      <c r="AC72" s="3"/>
      <c r="AD72" s="3"/>
      <c r="AE72" s="3"/>
      <c r="AF72" s="60">
        <v>25</v>
      </c>
      <c r="AG72" s="63"/>
      <c r="AH72" s="68">
        <v>700</v>
      </c>
      <c r="AI72" s="122"/>
      <c r="AJ72" s="55"/>
      <c r="AK72" s="34"/>
    </row>
    <row r="73" spans="1:37" ht="15.75" customHeight="1" x14ac:dyDescent="0.2">
      <c r="A73" s="3"/>
      <c r="B73" s="22"/>
      <c r="C73" s="320" t="s">
        <v>102</v>
      </c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4"/>
    </row>
    <row r="74" spans="1:37" ht="15.75" customHeight="1" thickBot="1" x14ac:dyDescent="0.25">
      <c r="A74" s="3"/>
      <c r="B74" s="22"/>
      <c r="C74" s="322" t="s">
        <v>140</v>
      </c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  <c r="AI74" s="227"/>
      <c r="AJ74" s="228"/>
      <c r="AK74" s="34"/>
    </row>
    <row r="75" spans="1:37" ht="15.75" customHeight="1" x14ac:dyDescent="0.2">
      <c r="A75" s="3"/>
      <c r="B75" s="22"/>
      <c r="C75" s="5" t="s">
        <v>34</v>
      </c>
      <c r="D75" s="301" t="s">
        <v>36</v>
      </c>
      <c r="E75" s="299" t="s">
        <v>37</v>
      </c>
      <c r="F75" s="13"/>
      <c r="G75" s="11"/>
      <c r="H75" s="264" t="s">
        <v>17</v>
      </c>
      <c r="I75" s="13"/>
      <c r="J75" s="13"/>
      <c r="K75" s="13"/>
      <c r="L75" s="13"/>
      <c r="M75" s="13"/>
      <c r="N75" s="13"/>
      <c r="O75" s="11"/>
      <c r="P75" s="45" t="s">
        <v>0</v>
      </c>
      <c r="Q75" s="32"/>
      <c r="R75" s="46" t="s">
        <v>29</v>
      </c>
      <c r="S75" s="47" t="s">
        <v>47</v>
      </c>
      <c r="T75" s="47"/>
      <c r="U75" s="37"/>
      <c r="V75" s="38"/>
      <c r="W75" s="39"/>
      <c r="X75" s="324"/>
      <c r="Y75" s="325"/>
      <c r="Z75" s="326"/>
      <c r="AA75" s="13"/>
      <c r="AB75" s="48"/>
      <c r="AC75" s="40"/>
      <c r="AD75" s="40"/>
      <c r="AE75" s="40"/>
      <c r="AF75" s="47" t="s">
        <v>48</v>
      </c>
      <c r="AG75" s="47"/>
      <c r="AH75" s="203" t="s">
        <v>49</v>
      </c>
      <c r="AI75" s="227"/>
      <c r="AJ75" s="228"/>
      <c r="AK75" s="34"/>
    </row>
    <row r="76" spans="1:37" ht="15.75" customHeight="1" thickBot="1" x14ac:dyDescent="0.25">
      <c r="A76" s="3"/>
      <c r="B76" s="22"/>
      <c r="C76" s="49" t="s">
        <v>35</v>
      </c>
      <c r="D76" s="302"/>
      <c r="E76" s="300"/>
      <c r="F76" s="188" t="s">
        <v>11</v>
      </c>
      <c r="G76" s="189"/>
      <c r="H76" s="190"/>
      <c r="I76" s="188"/>
      <c r="J76" s="188"/>
      <c r="K76" s="188"/>
      <c r="L76" s="188"/>
      <c r="M76" s="188"/>
      <c r="N76" s="188"/>
      <c r="O76" s="189"/>
      <c r="P76" s="191" t="s">
        <v>1</v>
      </c>
      <c r="Q76" s="192"/>
      <c r="R76" s="193" t="s">
        <v>30</v>
      </c>
      <c r="S76" s="193" t="s">
        <v>54</v>
      </c>
      <c r="T76" s="127"/>
      <c r="U76" s="194" t="s">
        <v>18</v>
      </c>
      <c r="V76" s="195" t="s">
        <v>2</v>
      </c>
      <c r="W76" s="189" t="s">
        <v>20</v>
      </c>
      <c r="X76" s="196"/>
      <c r="Y76" s="196" t="s">
        <v>12</v>
      </c>
      <c r="Z76" s="197"/>
      <c r="AA76" s="187" t="s">
        <v>19</v>
      </c>
      <c r="AB76" s="198" t="s">
        <v>13</v>
      </c>
      <c r="AC76" s="187" t="s">
        <v>16</v>
      </c>
      <c r="AD76" s="187" t="s">
        <v>15</v>
      </c>
      <c r="AE76" s="187" t="s">
        <v>14</v>
      </c>
      <c r="AF76" s="193" t="s">
        <v>54</v>
      </c>
      <c r="AG76" s="127"/>
      <c r="AH76" s="204" t="s">
        <v>54</v>
      </c>
      <c r="AI76" s="227"/>
      <c r="AJ76" s="228"/>
      <c r="AK76" s="34"/>
    </row>
    <row r="77" spans="1:37" ht="15" customHeight="1" x14ac:dyDescent="0.2">
      <c r="A77" s="3"/>
      <c r="B77" s="22"/>
      <c r="C77" s="283"/>
      <c r="D77" s="284"/>
      <c r="E77" s="19" t="s">
        <v>122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0" t="s">
        <v>10</v>
      </c>
      <c r="Q77" s="20"/>
      <c r="R77" s="62" t="s">
        <v>65</v>
      </c>
      <c r="S77" s="60"/>
      <c r="T77" s="63"/>
      <c r="U77" s="64"/>
      <c r="V77" s="65"/>
      <c r="W77" s="217"/>
      <c r="X77" s="66"/>
      <c r="Y77" s="67"/>
      <c r="Z77" s="67"/>
      <c r="AA77" s="71"/>
      <c r="AB77" s="3"/>
      <c r="AC77" s="3"/>
      <c r="AD77" s="3"/>
      <c r="AE77" s="3"/>
      <c r="AF77" s="60"/>
      <c r="AG77" s="63"/>
      <c r="AH77" s="68"/>
      <c r="AI77" s="122"/>
      <c r="AJ77" s="55"/>
      <c r="AK77" s="34"/>
    </row>
    <row r="78" spans="1:37" x14ac:dyDescent="0.2">
      <c r="A78" s="3"/>
      <c r="B78" s="22"/>
      <c r="C78" s="249" t="s">
        <v>58</v>
      </c>
      <c r="D78" s="265"/>
      <c r="E78" s="266" t="s">
        <v>27</v>
      </c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7" t="s">
        <v>9</v>
      </c>
      <c r="Q78" s="267"/>
      <c r="R78" s="268" t="s">
        <v>31</v>
      </c>
      <c r="S78" s="269">
        <v>150</v>
      </c>
      <c r="T78" s="270"/>
      <c r="U78" s="271"/>
      <c r="V78" s="272"/>
      <c r="W78" s="273"/>
      <c r="X78" s="274"/>
      <c r="Y78" s="275"/>
      <c r="Z78" s="275"/>
      <c r="AA78" s="276"/>
      <c r="AB78" s="277"/>
      <c r="AC78" s="277"/>
      <c r="AD78" s="277"/>
      <c r="AE78" s="277"/>
      <c r="AF78" s="269">
        <v>5</v>
      </c>
      <c r="AG78" s="270"/>
      <c r="AH78" s="278">
        <v>155</v>
      </c>
      <c r="AI78" s="57"/>
      <c r="AJ78" s="55"/>
      <c r="AK78" s="34"/>
    </row>
    <row r="79" spans="1:37" x14ac:dyDescent="0.2">
      <c r="A79" s="3"/>
      <c r="B79" s="22"/>
      <c r="C79" s="58"/>
      <c r="D79" s="19"/>
      <c r="E79" s="19" t="s">
        <v>122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 t="s">
        <v>10</v>
      </c>
      <c r="Q79" s="20"/>
      <c r="R79" s="62" t="s">
        <v>65</v>
      </c>
      <c r="S79" s="60"/>
      <c r="T79" s="63"/>
      <c r="U79" s="64"/>
      <c r="V79" s="65"/>
      <c r="W79" s="217"/>
      <c r="X79" s="66"/>
      <c r="Y79" s="67"/>
      <c r="Z79" s="67"/>
      <c r="AA79" s="71"/>
      <c r="AB79" s="3"/>
      <c r="AC79" s="3"/>
      <c r="AD79" s="3"/>
      <c r="AE79" s="3"/>
      <c r="AF79" s="60"/>
      <c r="AG79" s="63"/>
      <c r="AH79" s="68"/>
      <c r="AI79" s="57"/>
      <c r="AJ79" s="55"/>
      <c r="AK79" s="34"/>
    </row>
    <row r="80" spans="1:37" ht="10.5" customHeight="1" x14ac:dyDescent="0.2">
      <c r="A80" s="3"/>
      <c r="B80" s="22"/>
      <c r="C80" s="58"/>
      <c r="D80" s="19"/>
      <c r="E80" s="19" t="s">
        <v>6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 t="s">
        <v>10</v>
      </c>
      <c r="Q80" s="20"/>
      <c r="R80" s="62" t="s">
        <v>65</v>
      </c>
      <c r="S80" s="60">
        <v>520</v>
      </c>
      <c r="T80" s="63"/>
      <c r="U80" s="64"/>
      <c r="V80" s="65"/>
      <c r="W80" s="217"/>
      <c r="X80" s="66"/>
      <c r="Y80" s="67"/>
      <c r="Z80" s="67"/>
      <c r="AA80" s="71"/>
      <c r="AB80" s="3"/>
      <c r="AC80" s="3"/>
      <c r="AD80" s="3"/>
      <c r="AE80" s="3"/>
      <c r="AF80" s="60">
        <v>85</v>
      </c>
      <c r="AG80" s="63"/>
      <c r="AH80" s="68">
        <v>605</v>
      </c>
      <c r="AI80" s="57" t="e">
        <f>#REF!*#REF!</f>
        <v>#REF!</v>
      </c>
      <c r="AJ80" s="55">
        <v>60</v>
      </c>
      <c r="AK80" s="34" t="e">
        <f t="shared" ref="AK80:AK86" si="0">AI80*AJ80</f>
        <v>#REF!</v>
      </c>
    </row>
    <row r="81" spans="1:45" ht="16.5" customHeight="1" x14ac:dyDescent="0.2">
      <c r="A81" s="3"/>
      <c r="B81" s="22"/>
      <c r="C81" s="58"/>
      <c r="D81" s="19"/>
      <c r="E81" s="19" t="s">
        <v>8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" t="s">
        <v>10</v>
      </c>
      <c r="Q81" s="20"/>
      <c r="R81" s="33" t="s">
        <v>65</v>
      </c>
      <c r="S81" s="36">
        <v>1300</v>
      </c>
      <c r="T81" s="34"/>
      <c r="U81" s="24"/>
      <c r="V81" s="25"/>
      <c r="W81" s="28"/>
      <c r="X81" s="29"/>
      <c r="Y81" s="30"/>
      <c r="Z81" s="30"/>
      <c r="AA81" s="9"/>
      <c r="AB81" s="3"/>
      <c r="AC81" s="3"/>
      <c r="AD81" s="3"/>
      <c r="AE81" s="3"/>
      <c r="AF81" s="36">
        <v>80</v>
      </c>
      <c r="AG81" s="34"/>
      <c r="AH81" s="61">
        <v>1380</v>
      </c>
      <c r="AI81" s="57"/>
      <c r="AJ81" s="55"/>
      <c r="AK81" s="34"/>
    </row>
    <row r="82" spans="1:45" ht="9" hidden="1" customHeight="1" x14ac:dyDescent="0.2">
      <c r="A82" s="3"/>
      <c r="B82" s="53"/>
      <c r="C82" s="304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57"/>
      <c r="AJ82" s="55"/>
      <c r="AK82" s="34"/>
    </row>
    <row r="83" spans="1:45" ht="14.25" customHeight="1" x14ac:dyDescent="0.2">
      <c r="A83" s="3"/>
      <c r="B83" s="22"/>
      <c r="C83" s="58"/>
      <c r="D83" s="19"/>
      <c r="E83" s="19" t="s">
        <v>5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 t="s">
        <v>10</v>
      </c>
      <c r="Q83" s="20"/>
      <c r="R83" s="62" t="s">
        <v>65</v>
      </c>
      <c r="S83" s="60">
        <v>800</v>
      </c>
      <c r="T83" s="63"/>
      <c r="U83" s="64"/>
      <c r="V83" s="65"/>
      <c r="W83" s="70"/>
      <c r="X83" s="66"/>
      <c r="Y83" s="67"/>
      <c r="Z83" s="169"/>
      <c r="AA83" s="170"/>
      <c r="AB83" s="3"/>
      <c r="AC83" s="3"/>
      <c r="AD83" s="3"/>
      <c r="AE83" s="3"/>
      <c r="AF83" s="60">
        <v>60</v>
      </c>
      <c r="AG83" s="63"/>
      <c r="AH83" s="68">
        <v>860</v>
      </c>
      <c r="AI83" s="57"/>
      <c r="AJ83" s="55"/>
      <c r="AK83" s="34"/>
    </row>
    <row r="84" spans="1:45" ht="14.25" customHeight="1" x14ac:dyDescent="0.2">
      <c r="A84" s="3"/>
      <c r="B84" s="22"/>
      <c r="C84" s="58"/>
      <c r="D84" s="19"/>
      <c r="E84" s="19" t="s">
        <v>7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" t="s">
        <v>10</v>
      </c>
      <c r="Q84" s="20"/>
      <c r="R84" s="33" t="s">
        <v>65</v>
      </c>
      <c r="S84" s="60">
        <v>50</v>
      </c>
      <c r="T84" s="63"/>
      <c r="U84" s="64"/>
      <c r="V84" s="171"/>
      <c r="W84" s="172"/>
      <c r="X84" s="173"/>
      <c r="Y84" s="174"/>
      <c r="Z84" s="175"/>
      <c r="AA84" s="176"/>
      <c r="AB84" s="177"/>
      <c r="AC84" s="177"/>
      <c r="AD84" s="177"/>
      <c r="AE84" s="177"/>
      <c r="AF84" s="60">
        <v>45</v>
      </c>
      <c r="AG84" s="63"/>
      <c r="AH84" s="68">
        <v>95</v>
      </c>
      <c r="AI84" s="57"/>
      <c r="AJ84" s="55"/>
      <c r="AK84" s="34"/>
    </row>
    <row r="85" spans="1:45" ht="19.5" customHeight="1" x14ac:dyDescent="0.25">
      <c r="A85" s="3"/>
      <c r="B85" s="22"/>
      <c r="C85" s="229"/>
      <c r="D85" s="314" t="s">
        <v>74</v>
      </c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6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  <c r="AI85" s="166"/>
      <c r="AJ85" s="55"/>
      <c r="AK85" s="34"/>
    </row>
    <row r="86" spans="1:45" ht="15" hidden="1" customHeight="1" thickBot="1" x14ac:dyDescent="0.25">
      <c r="A86" s="3"/>
      <c r="B86" s="22"/>
      <c r="C86" s="123"/>
      <c r="D86" s="92"/>
      <c r="E86" s="92" t="s">
        <v>79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 t="s">
        <v>9</v>
      </c>
      <c r="Q86" s="92"/>
      <c r="R86" s="92" t="s">
        <v>75</v>
      </c>
      <c r="S86" s="92">
        <v>1</v>
      </c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>
        <v>1</v>
      </c>
      <c r="AG86" s="92"/>
      <c r="AH86" s="207">
        <v>2</v>
      </c>
      <c r="AI86" s="57">
        <v>3</v>
      </c>
      <c r="AJ86" s="55"/>
      <c r="AK86" s="34">
        <f t="shared" si="0"/>
        <v>0</v>
      </c>
    </row>
    <row r="87" spans="1:45" ht="15" customHeight="1" x14ac:dyDescent="0.2">
      <c r="A87" s="3"/>
      <c r="B87" s="22"/>
      <c r="C87" s="123"/>
      <c r="D87" s="92" t="s">
        <v>183</v>
      </c>
      <c r="E87" s="92" t="s">
        <v>184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 t="s">
        <v>9</v>
      </c>
      <c r="Q87" s="92"/>
      <c r="R87" s="135" t="s">
        <v>75</v>
      </c>
      <c r="S87" s="92">
        <v>2</v>
      </c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>
        <v>0.6</v>
      </c>
      <c r="AG87" s="92"/>
      <c r="AH87" s="291">
        <v>2.6</v>
      </c>
      <c r="AI87" s="122"/>
      <c r="AJ87" s="292"/>
      <c r="AK87" s="293"/>
    </row>
    <row r="88" spans="1:45" ht="15" customHeight="1" x14ac:dyDescent="0.2">
      <c r="A88" s="3"/>
      <c r="B88" s="22"/>
      <c r="C88" s="105">
        <v>46174</v>
      </c>
      <c r="D88" s="92" t="s">
        <v>182</v>
      </c>
      <c r="E88" s="92" t="s">
        <v>181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 t="s">
        <v>9</v>
      </c>
      <c r="Q88" s="92"/>
      <c r="R88" s="135" t="s">
        <v>75</v>
      </c>
      <c r="S88" s="92">
        <v>2</v>
      </c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>
        <v>0.8</v>
      </c>
      <c r="AG88" s="92"/>
      <c r="AH88" s="291">
        <v>2.8</v>
      </c>
      <c r="AI88" s="122"/>
      <c r="AJ88" s="292"/>
      <c r="AK88" s="293"/>
    </row>
    <row r="89" spans="1:45" ht="16.5" customHeight="1" x14ac:dyDescent="0.2">
      <c r="A89" s="3"/>
      <c r="B89" s="22"/>
      <c r="C89" s="105"/>
      <c r="D89" s="135" t="s">
        <v>86</v>
      </c>
      <c r="E89" s="212" t="s">
        <v>170</v>
      </c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 t="s">
        <v>9</v>
      </c>
      <c r="Q89" s="212"/>
      <c r="R89" s="135" t="s">
        <v>75</v>
      </c>
      <c r="S89" s="211"/>
      <c r="T89" s="212"/>
      <c r="U89" s="213"/>
      <c r="V89" s="213"/>
      <c r="W89" s="213"/>
      <c r="X89" s="213"/>
      <c r="Y89" s="213"/>
      <c r="Z89" s="213"/>
      <c r="AA89" s="135"/>
      <c r="AB89" s="135"/>
      <c r="AC89" s="135"/>
      <c r="AD89" s="135"/>
      <c r="AE89" s="135"/>
      <c r="AF89" s="135">
        <v>0.8</v>
      </c>
      <c r="AG89" s="92"/>
      <c r="AH89" s="205">
        <v>0.8</v>
      </c>
      <c r="AI89" s="16"/>
    </row>
    <row r="90" spans="1:45" ht="14.25" customHeight="1" x14ac:dyDescent="0.2">
      <c r="A90" s="7"/>
      <c r="B90" s="7"/>
      <c r="C90" s="202"/>
      <c r="D90" s="201"/>
      <c r="E90" s="135" t="s">
        <v>114</v>
      </c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 t="s">
        <v>10</v>
      </c>
      <c r="Q90" s="135"/>
      <c r="R90" s="135" t="s">
        <v>75</v>
      </c>
      <c r="S90" s="211">
        <v>90</v>
      </c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3">
        <v>0</v>
      </c>
      <c r="AG90" s="135"/>
      <c r="AH90" s="205">
        <v>90</v>
      </c>
      <c r="AI90" s="16"/>
    </row>
    <row r="91" spans="1:45" ht="14.25" customHeight="1" x14ac:dyDescent="0.2">
      <c r="A91" s="7"/>
      <c r="B91" s="7"/>
      <c r="C91" s="202"/>
      <c r="D91" s="201" t="s">
        <v>132</v>
      </c>
      <c r="E91" s="135" t="s">
        <v>132</v>
      </c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 t="s">
        <v>131</v>
      </c>
      <c r="Q91" s="135"/>
      <c r="R91" s="135" t="s">
        <v>75</v>
      </c>
      <c r="S91" s="211">
        <v>13</v>
      </c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3"/>
      <c r="AG91" s="135"/>
      <c r="AH91" s="205">
        <v>13</v>
      </c>
      <c r="AI91" s="16"/>
    </row>
    <row r="92" spans="1:45" ht="15.75" customHeight="1" x14ac:dyDescent="0.2">
      <c r="A92" s="7"/>
      <c r="B92" s="7"/>
      <c r="C92" s="202">
        <v>46508</v>
      </c>
      <c r="D92" s="201" t="s">
        <v>171</v>
      </c>
      <c r="E92" s="135" t="s">
        <v>169</v>
      </c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 t="s">
        <v>9</v>
      </c>
      <c r="Q92" s="135"/>
      <c r="R92" s="135" t="s">
        <v>75</v>
      </c>
      <c r="S92" s="211">
        <v>2</v>
      </c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3">
        <v>0.5</v>
      </c>
      <c r="AG92" s="135"/>
      <c r="AH92" s="205">
        <v>2.5</v>
      </c>
      <c r="AI92" s="125"/>
    </row>
    <row r="93" spans="1:45" ht="15.75" customHeight="1" x14ac:dyDescent="0.25">
      <c r="A93" s="7"/>
      <c r="B93" s="7"/>
      <c r="C93" s="124"/>
      <c r="D93" s="308" t="s">
        <v>85</v>
      </c>
      <c r="E93" s="309"/>
      <c r="F93" s="309"/>
      <c r="G93" s="309"/>
      <c r="H93" s="309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  <c r="AF93" s="310"/>
      <c r="AG93" s="91"/>
      <c r="AH93" s="208"/>
      <c r="AI93" s="125"/>
    </row>
    <row r="94" spans="1:45" ht="15" x14ac:dyDescent="0.2">
      <c r="C94" s="216"/>
      <c r="D94" s="290" t="s">
        <v>173</v>
      </c>
      <c r="E94" s="135" t="s">
        <v>172</v>
      </c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35" t="s">
        <v>9</v>
      </c>
      <c r="Q94" s="135"/>
      <c r="R94" s="135" t="s">
        <v>174</v>
      </c>
      <c r="S94" s="211">
        <v>1.3</v>
      </c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3"/>
      <c r="AG94" s="91"/>
      <c r="AH94" s="208">
        <v>1.3</v>
      </c>
      <c r="AI94" s="125"/>
    </row>
    <row r="95" spans="1:45" x14ac:dyDescent="0.2">
      <c r="C95" s="216">
        <v>46784</v>
      </c>
      <c r="D95" s="215" t="s">
        <v>176</v>
      </c>
      <c r="E95" s="135" t="s">
        <v>175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 t="s">
        <v>9</v>
      </c>
      <c r="Q95" s="135"/>
      <c r="R95" s="135" t="s">
        <v>174</v>
      </c>
      <c r="S95" s="91">
        <v>2.0699999999999998</v>
      </c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208">
        <v>2.0699999999999998</v>
      </c>
      <c r="AI95" s="16"/>
      <c r="AS95" t="s">
        <v>80</v>
      </c>
    </row>
    <row r="96" spans="1:45" x14ac:dyDescent="0.2">
      <c r="C96" s="124"/>
      <c r="D96" s="91"/>
      <c r="E96" s="149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1"/>
      <c r="Q96" s="151"/>
      <c r="R96" s="91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209"/>
      <c r="AI96" s="16"/>
    </row>
    <row r="97" spans="3:35" x14ac:dyDescent="0.2">
      <c r="C97" s="167"/>
      <c r="D97" s="168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210"/>
      <c r="AI97" s="16"/>
    </row>
    <row r="98" spans="3:35" ht="13.5" thickBot="1" x14ac:dyDescent="0.25">
      <c r="C98" s="126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206"/>
      <c r="AI98" s="16"/>
    </row>
    <row r="99" spans="3:35" x14ac:dyDescent="0.2">
      <c r="AI99" s="16"/>
    </row>
    <row r="100" spans="3:35" ht="15.75" customHeight="1" x14ac:dyDescent="0.2"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  <c r="AI100" s="16"/>
    </row>
    <row r="101" spans="3:35" ht="36" hidden="1" customHeight="1" x14ac:dyDescent="0.2">
      <c r="AI101" s="16"/>
    </row>
    <row r="102" spans="3:35" ht="13.5" customHeight="1" x14ac:dyDescent="0.2">
      <c r="AI102" s="16"/>
    </row>
    <row r="103" spans="3:35" ht="13.5" thickBot="1" x14ac:dyDescent="0.25">
      <c r="D103" t="s">
        <v>99</v>
      </c>
      <c r="P103" s="303" t="s">
        <v>105</v>
      </c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I103" s="74"/>
    </row>
  </sheetData>
  <mergeCells count="23">
    <mergeCell ref="P103:AF103"/>
    <mergeCell ref="C82:AH82"/>
    <mergeCell ref="E1:P1"/>
    <mergeCell ref="S8:T8"/>
    <mergeCell ref="X6:Z6"/>
    <mergeCell ref="U8:V8"/>
    <mergeCell ref="C100:AH100"/>
    <mergeCell ref="D93:AF93"/>
    <mergeCell ref="C9:AH9"/>
    <mergeCell ref="D85:S85"/>
    <mergeCell ref="D67:S67"/>
    <mergeCell ref="C73:AJ73"/>
    <mergeCell ref="C74:AH74"/>
    <mergeCell ref="D75:D76"/>
    <mergeCell ref="E75:E76"/>
    <mergeCell ref="X75:Z75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2026-04-06T08:16:22Z</cp:lastPrinted>
  <dcterms:created xsi:type="dcterms:W3CDTF">2006-09-21T06:35:21Z</dcterms:created>
  <dcterms:modified xsi:type="dcterms:W3CDTF">2026-04-28T06:40:20Z</dcterms:modified>
</cp:coreProperties>
</file>