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теріальні цінності\ЛЮБА НЕВРОЛ\Папка старшої з невврології 2022р\ТИЖНЕВИЙ ЗВІТ НЕВРОЛОГІЯ\тижневі звіти 2026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69" i="1" l="1"/>
  <c r="AK69" i="1" s="1"/>
  <c r="AI72" i="1"/>
  <c r="AK72" i="1" s="1"/>
  <c r="AI74" i="1"/>
  <c r="AK74" i="1" s="1"/>
  <c r="AI78" i="1"/>
  <c r="AK78" i="1" s="1"/>
  <c r="AI79" i="1"/>
  <c r="AK79" i="1" s="1"/>
  <c r="AI82" i="1"/>
  <c r="AK82" i="1" s="1"/>
  <c r="AK83" i="1"/>
  <c r="AK58" i="1"/>
</calcChain>
</file>

<file path=xl/sharedStrings.xml><?xml version="1.0" encoding="utf-8"?>
<sst xmlns="http://schemas.openxmlformats.org/spreadsheetml/2006/main" count="153" uniqueCount="96">
  <si>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</si>
  <si>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</si>
  <si>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</si>
  <si>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</si>
  <si>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</si>
  <si>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</si>
  <si>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</si>
  <si>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</si>
  <si>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</si>
  <si>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</si>
  <si>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</si>
  <si>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</si>
  <si>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</si>
  <si>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</si>
  <si>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</si>
  <si>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</si>
  <si>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</si>
  <si>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</si>
  <si>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</si>
  <si>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</si>
  <si>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</si>
  <si>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</si>
  <si>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</si>
  <si>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</si>
  <si>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</si>
  <si>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</si>
  <si>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</si>
  <si>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</si>
  <si>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</si>
  <si>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</si>
  <si>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</si>
  <si>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</si>
  <si>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</si>
  <si>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</si>
  <si>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</si>
  <si>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</si>
  <si>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</si>
  <si>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</si>
  <si>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</si>
  <si>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</si>
  <si>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преднізолон</t>
  </si>
  <si>
    <t>адреналін 1,82 мг/мл 1,0 №10</t>
  </si>
  <si>
    <t>метоклопрамід 5 мг/мл по 2 мл №10</t>
  </si>
  <si>
    <t>преднізолон 1,0 №5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</si>
  <si>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</si>
  <si>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</si>
  <si>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</si>
  <si>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</si>
  <si>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</si>
  <si>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</si>
  <si>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</si>
  <si>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</si>
  <si>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розчин Рінгера 400.0</t>
  </si>
  <si>
    <t>магнію сульфт 0,25%</t>
  </si>
  <si>
    <t>адреналін</t>
  </si>
  <si>
    <t>діклофенак</t>
  </si>
  <si>
    <t>діклофенак 3,0 №5</t>
  </si>
  <si>
    <t>омепразол 20мг</t>
  </si>
  <si>
    <t xml:space="preserve">метоклопрамід </t>
  </si>
  <si>
    <t>пелюшки</t>
  </si>
  <si>
    <t>шприц одноразовий 10,0</t>
  </si>
  <si>
    <t xml:space="preserve">розчин Рінгера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</si>
  <si>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</si>
  <si>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</si>
  <si>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</si>
  <si>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</si>
  <si>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</si>
  <si>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</si>
  <si>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</si>
  <si>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</si>
  <si>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</si>
  <si>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</si>
  <si>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націон. Сл</t>
  </si>
  <si>
    <t>кг</t>
  </si>
  <si>
    <t>упак</t>
  </si>
  <si>
    <t>підгузки  XL</t>
  </si>
  <si>
    <t>магнію сульфат 0,25%№50</t>
  </si>
  <si>
    <t xml:space="preserve">           ЦГД    ЛІКАРСЬКІ ЗАСОБИ</t>
  </si>
  <si>
    <t>ГД       ЛІКАРСЬКІ ЗАСОБИ</t>
  </si>
  <si>
    <t>ГД юнісеф  ЛІКАРСЬКІ ЗАСОБИ</t>
  </si>
  <si>
    <t>БД     ЛІКАРСЬКІ ЗАСОБИ</t>
  </si>
  <si>
    <t xml:space="preserve">                                                              неврологічне відділення  станом на 29.06.2026</t>
  </si>
  <si>
    <t>метопролол 50</t>
  </si>
  <si>
    <t>таб</t>
  </si>
  <si>
    <t>флуоментін 10</t>
  </si>
  <si>
    <t>карбамазепін 200</t>
  </si>
  <si>
    <t>натрію хлорид 0,9% 100,0</t>
  </si>
  <si>
    <t xml:space="preserve">                    місцевий бюджет           ЛІКАРСЬКІ ЗАСОБИ</t>
  </si>
  <si>
    <t>національна служба   ЛІКАРСЬКІ ЗАСОБИ</t>
  </si>
  <si>
    <t>вата мед н\ст 100,0</t>
  </si>
  <si>
    <t>фармадіпін</t>
  </si>
  <si>
    <t>ізомік</t>
  </si>
  <si>
    <t>парацетамол 100,0</t>
  </si>
  <si>
    <t>бісопролол 10 мг №30</t>
  </si>
  <si>
    <t>атрогрель 75 мг</t>
  </si>
  <si>
    <t>магнікор 75 мг №100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</si>
</sst>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0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4" fontId="8" fillId="0" borderId="37" xfId="0" applyNumberFormat="1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2" fontId="13" fillId="0" borderId="37" xfId="0" applyNumberFormat="1" applyFont="1" applyBorder="1" applyAlignment="1">
      <alignment horizontal="center"/>
    </xf>
    <xf numFmtId="14" fontId="14" fillId="0" borderId="37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2" fontId="13" fillId="0" borderId="37" xfId="0" applyNumberFormat="1" applyFont="1" applyBorder="1"/>
    <xf numFmtId="0" fontId="11" fillId="0" borderId="37" xfId="0" applyFont="1" applyBorder="1"/>
    <xf numFmtId="1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3" xfId="0" applyNumberFormat="1" applyFont="1" applyBorder="1" applyAlignment="1">
      <alignment horizontal="right"/>
    </xf>
    <xf numFmtId="0" fontId="14" fillId="0" borderId="3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2" fontId="13" fillId="0" borderId="3" xfId="0" applyNumberFormat="1" applyFont="1" applyBorder="1"/>
    <xf numFmtId="0" fontId="12" fillId="0" borderId="26" xfId="0" applyNumberFormat="1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2" fillId="0" borderId="37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/>
    </xf>
    <xf numFmtId="2" fontId="11" fillId="0" borderId="37" xfId="0" applyNumberFormat="1" applyFont="1" applyBorder="1"/>
    <xf numFmtId="0" fontId="12" fillId="0" borderId="37" xfId="0" applyFont="1" applyBorder="1"/>
    <xf numFmtId="0" fontId="12" fillId="0" borderId="38" xfId="0" applyFont="1" applyFill="1" applyBorder="1" applyAlignment="1">
      <alignment horizontal="center"/>
    </xf>
    <xf numFmtId="14" fontId="8" fillId="0" borderId="39" xfId="0" applyNumberFormat="1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8" fillId="0" borderId="40" xfId="0" applyFont="1" applyBorder="1"/>
    <xf numFmtId="0" fontId="12" fillId="0" borderId="40" xfId="0" applyFont="1" applyBorder="1" applyAlignment="1">
      <alignment horizontal="center" vertical="center" wrapText="1"/>
    </xf>
    <xf numFmtId="0" fontId="8" fillId="0" borderId="40" xfId="0" applyNumberFormat="1" applyFont="1" applyBorder="1" applyAlignment="1">
      <alignment horizontal="center"/>
    </xf>
    <xf numFmtId="2" fontId="13" fillId="0" borderId="40" xfId="0" applyNumberFormat="1" applyFont="1" applyBorder="1" applyAlignment="1">
      <alignment horizontal="center"/>
    </xf>
    <xf numFmtId="14" fontId="14" fillId="0" borderId="40" xfId="0" applyNumberFormat="1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0" xfId="0" applyNumberFormat="1" applyFont="1" applyBorder="1" applyAlignment="1">
      <alignment horizontal="right"/>
    </xf>
    <xf numFmtId="0" fontId="14" fillId="0" borderId="40" xfId="0" applyNumberFormat="1" applyFont="1" applyBorder="1" applyAlignment="1">
      <alignment horizontal="center"/>
    </xf>
    <xf numFmtId="0" fontId="11" fillId="0" borderId="40" xfId="0" applyNumberFormat="1" applyFont="1" applyBorder="1" applyAlignment="1">
      <alignment horizontal="center"/>
    </xf>
    <xf numFmtId="0" fontId="13" fillId="0" borderId="40" xfId="0" applyNumberFormat="1" applyFont="1" applyBorder="1" applyAlignment="1">
      <alignment horizontal="center"/>
    </xf>
    <xf numFmtId="2" fontId="13" fillId="0" borderId="40" xfId="0" applyNumberFormat="1" applyFont="1" applyBorder="1"/>
    <xf numFmtId="0" fontId="11" fillId="0" borderId="40" xfId="0" applyFont="1" applyBorder="1"/>
    <xf numFmtId="0" fontId="12" fillId="0" borderId="41" xfId="0" applyNumberFormat="1" applyFont="1" applyFill="1" applyBorder="1" applyAlignment="1">
      <alignment horizontal="center"/>
    </xf>
    <xf numFmtId="0" fontId="8" fillId="0" borderId="40" xfId="0" applyFont="1" applyBorder="1" applyAlignment="1">
      <alignment vertical="center" wrapText="1"/>
    </xf>
    <xf numFmtId="0" fontId="8" fillId="0" borderId="40" xfId="0" applyFont="1" applyBorder="1" applyAlignment="1">
      <alignment horizontal="center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2" fontId="11" fillId="0" borderId="40" xfId="0" applyNumberFormat="1" applyFont="1" applyBorder="1"/>
    <xf numFmtId="0" fontId="12" fillId="0" borderId="40" xfId="0" applyFont="1" applyBorder="1"/>
    <xf numFmtId="0" fontId="12" fillId="0" borderId="41" xfId="0" applyFont="1" applyFill="1" applyBorder="1" applyAlignment="1">
      <alignment horizontal="center"/>
    </xf>
    <xf numFmtId="0" fontId="15" fillId="0" borderId="40" xfId="0" applyNumberFormat="1" applyFont="1" applyBorder="1" applyAlignment="1">
      <alignment horizontal="right"/>
    </xf>
    <xf numFmtId="0" fontId="15" fillId="0" borderId="40" xfId="0" applyNumberFormat="1" applyFont="1" applyBorder="1" applyAlignment="1">
      <alignment horizontal="center"/>
    </xf>
    <xf numFmtId="14" fontId="8" fillId="0" borderId="39" xfId="0" applyNumberFormat="1" applyFont="1" applyBorder="1"/>
    <xf numFmtId="0" fontId="8" fillId="0" borderId="40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vertical="center" wrapText="1"/>
    </xf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0" fillId="0" borderId="36" xfId="0" applyFont="1" applyBorder="1" applyAlignment="1">
      <alignment vertical="top"/>
    </xf>
    <xf numFmtId="0" fontId="10" fillId="0" borderId="35" xfId="0" applyFont="1" applyBorder="1" applyAlignment="1">
      <alignment vertical="top"/>
    </xf>
    <xf numFmtId="0" fontId="12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 wrapText="1"/>
    </xf>
    <xf numFmtId="2" fontId="13" fillId="0" borderId="43" xfId="0" applyNumberFormat="1" applyFont="1" applyBorder="1" applyAlignment="1">
      <alignment horizontal="center"/>
    </xf>
    <xf numFmtId="14" fontId="14" fillId="0" borderId="43" xfId="0" applyNumberFormat="1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3" xfId="0" applyNumberFormat="1" applyFont="1" applyBorder="1" applyAlignment="1">
      <alignment horizontal="right"/>
    </xf>
    <xf numFmtId="0" fontId="14" fillId="0" borderId="43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3" fillId="0" borderId="43" xfId="0" applyNumberFormat="1" applyFont="1" applyBorder="1" applyAlignment="1">
      <alignment horizontal="center"/>
    </xf>
    <xf numFmtId="2" fontId="13" fillId="0" borderId="43" xfId="0" applyNumberFormat="1" applyFont="1" applyBorder="1"/>
    <xf numFmtId="0" fontId="11" fillId="0" borderId="43" xfId="0" applyFont="1" applyBorder="1"/>
    <xf numFmtId="0" fontId="12" fillId="0" borderId="42" xfId="0" applyNumberFormat="1" applyFont="1" applyFill="1" applyBorder="1" applyAlignment="1">
      <alignment horizontal="center"/>
    </xf>
    <xf numFmtId="14" fontId="8" fillId="0" borderId="44" xfId="0" applyNumberFormat="1" applyFont="1" applyBorder="1"/>
    <xf numFmtId="0" fontId="8" fillId="0" borderId="45" xfId="0" applyFont="1" applyBorder="1" applyAlignment="1">
      <alignment vertical="center" wrapText="1"/>
    </xf>
    <xf numFmtId="0" fontId="8" fillId="0" borderId="45" xfId="0" applyFont="1" applyBorder="1"/>
    <xf numFmtId="0" fontId="12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/>
    </xf>
    <xf numFmtId="0" fontId="8" fillId="0" borderId="45" xfId="0" applyFont="1" applyFill="1" applyBorder="1" applyAlignment="1">
      <alignment horizontal="center" vertical="center" wrapText="1"/>
    </xf>
    <xf numFmtId="2" fontId="13" fillId="0" borderId="45" xfId="0" applyNumberFormat="1" applyFont="1" applyBorder="1" applyAlignment="1">
      <alignment horizontal="center"/>
    </xf>
    <xf numFmtId="14" fontId="14" fillId="0" borderId="45" xfId="0" applyNumberFormat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5" xfId="0" applyNumberFormat="1" applyFont="1" applyBorder="1" applyAlignment="1">
      <alignment horizontal="right"/>
    </xf>
    <xf numFmtId="0" fontId="14" fillId="0" borderId="45" xfId="0" applyNumberFormat="1" applyFont="1" applyBorder="1" applyAlignment="1">
      <alignment horizontal="center"/>
    </xf>
    <xf numFmtId="0" fontId="11" fillId="0" borderId="45" xfId="0" applyNumberFormat="1" applyFont="1" applyBorder="1" applyAlignment="1">
      <alignment horizontal="center"/>
    </xf>
    <xf numFmtId="2" fontId="11" fillId="0" borderId="45" xfId="0" applyNumberFormat="1" applyFont="1" applyBorder="1"/>
    <xf numFmtId="0" fontId="11" fillId="0" borderId="45" xfId="0" applyFont="1" applyBorder="1"/>
    <xf numFmtId="0" fontId="12" fillId="0" borderId="46" xfId="0" applyNumberFormat="1" applyFont="1" applyFill="1" applyBorder="1" applyAlignment="1">
      <alignment horizontal="center"/>
    </xf>
    <xf numFmtId="14" fontId="8" fillId="0" borderId="47" xfId="0" applyNumberFormat="1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8" xfId="0" applyFont="1" applyBorder="1"/>
    <xf numFmtId="0" fontId="12" fillId="0" borderId="48" xfId="0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14" fontId="14" fillId="0" borderId="48" xfId="0" applyNumberFormat="1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8" xfId="0" applyNumberFormat="1" applyFont="1" applyBorder="1" applyAlignment="1">
      <alignment horizontal="right"/>
    </xf>
    <xf numFmtId="0" fontId="14" fillId="0" borderId="48" xfId="0" applyNumberFormat="1" applyFont="1" applyBorder="1" applyAlignment="1">
      <alignment horizontal="center"/>
    </xf>
    <xf numFmtId="0" fontId="11" fillId="0" borderId="48" xfId="0" applyNumberFormat="1" applyFont="1" applyBorder="1" applyAlignment="1">
      <alignment horizontal="center"/>
    </xf>
    <xf numFmtId="0" fontId="13" fillId="0" borderId="48" xfId="0" applyNumberFormat="1" applyFont="1" applyBorder="1" applyAlignment="1">
      <alignment horizontal="center"/>
    </xf>
    <xf numFmtId="2" fontId="13" fillId="0" borderId="48" xfId="0" applyNumberFormat="1" applyFont="1" applyBorder="1"/>
    <xf numFmtId="0" fontId="11" fillId="0" borderId="48" xfId="0" applyFont="1" applyBorder="1"/>
    <xf numFmtId="0" fontId="12" fillId="0" borderId="4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43" xfId="0" applyFont="1" applyBorder="1" applyAlignment="1"/>
    <xf numFmtId="0" fontId="10" fillId="0" borderId="51" xfId="0" applyFont="1" applyBorder="1" applyAlignment="1"/>
    <xf numFmtId="0" fontId="10" fillId="0" borderId="33" xfId="0" applyFont="1" applyBorder="1" applyAlignment="1"/>
    <xf numFmtId="0" fontId="9" fillId="0" borderId="33" xfId="0" applyFont="1" applyBorder="1" applyAlignment="1"/>
    <xf numFmtId="0" fontId="0" fillId="0" borderId="33" xfId="0" applyFont="1" applyBorder="1" applyAlignment="1"/>
    <xf numFmtId="0" fontId="0" fillId="0" borderId="32" xfId="0" applyFont="1" applyBorder="1" applyAlignment="1"/>
    <xf numFmtId="0" fontId="10" fillId="0" borderId="50" xfId="0" applyFont="1" applyBorder="1" applyAlignment="1">
      <alignment vertical="top"/>
    </xf>
    <xf numFmtId="0" fontId="10" fillId="0" borderId="43" xfId="0" applyFont="1" applyBorder="1" applyAlignment="1">
      <alignment vertical="top"/>
    </xf>
    <xf numFmtId="0" fontId="0" fillId="0" borderId="43" xfId="0" applyFont="1" applyBorder="1" applyAlignment="1">
      <alignment vertical="top"/>
    </xf>
    <xf numFmtId="0" fontId="0" fillId="0" borderId="42" xfId="0" applyFont="1" applyBorder="1" applyAlignment="1">
      <alignment vertical="top"/>
    </xf>
    <xf numFmtId="0" fontId="9" fillId="0" borderId="52" xfId="0" applyFont="1" applyBorder="1" applyAlignment="1"/>
    <xf numFmtId="0" fontId="9" fillId="0" borderId="1" xfId="0" applyFont="1" applyBorder="1" applyAlignment="1"/>
    <xf numFmtId="0" fontId="19" fillId="0" borderId="1" xfId="0" applyFont="1" applyBorder="1" applyAlignment="1"/>
    <xf numFmtId="0" fontId="0" fillId="0" borderId="1" xfId="0" applyFont="1" applyBorder="1" applyAlignment="1"/>
    <xf numFmtId="0" fontId="0" fillId="0" borderId="30" xfId="0" applyFont="1" applyBorder="1" applyAlignment="1"/>
    <xf numFmtId="14" fontId="8" fillId="0" borderId="50" xfId="0" applyNumberFormat="1" applyFont="1" applyBorder="1"/>
    <xf numFmtId="0" fontId="8" fillId="0" borderId="43" xfId="0" applyFont="1" applyBorder="1"/>
    <xf numFmtId="0" fontId="8" fillId="0" borderId="43" xfId="0" applyFont="1" applyBorder="1" applyAlignment="1">
      <alignment vertical="center" wrapText="1"/>
    </xf>
    <xf numFmtId="14" fontId="8" fillId="0" borderId="5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0"/>
  <sheetViews>
    <sheetView tabSelected="1" topLeftCell="C1" zoomScaleNormal="100" workbookViewId="0">
      <selection activeCell="AH43" sqref="AH4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0.285156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32"/>
    </row>
    <row r="2" spans="1:39" ht="12.75" customHeight="1" x14ac:dyDescent="0.2">
      <c r="C2" s="185" t="s">
        <v>66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62"/>
      <c r="AJ2" s="62"/>
      <c r="AK2" s="62"/>
      <c r="AL2" s="62" t="s">
        <v>65</v>
      </c>
      <c r="AM2" s="62"/>
    </row>
    <row r="3" spans="1:39" ht="12.75" customHeight="1" x14ac:dyDescent="0.2">
      <c r="C3" s="185" t="s">
        <v>81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62"/>
      <c r="AJ3" s="62"/>
      <c r="AK3" s="62"/>
      <c r="AL3" s="62" t="s">
        <v>65</v>
      </c>
      <c r="AM3" s="62"/>
    </row>
    <row r="4" spans="1:39" x14ac:dyDescent="0.2"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79"/>
      <c r="Y6" s="180"/>
      <c r="Z6" s="181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77"/>
      <c r="T8" s="178"/>
      <c r="U8" s="182"/>
      <c r="V8" s="183"/>
      <c r="W8" s="19"/>
      <c r="X8" s="1"/>
      <c r="Y8" s="1"/>
      <c r="Z8" s="26"/>
      <c r="AA8" s="9"/>
      <c r="AB8" s="24"/>
      <c r="AC8" s="9"/>
      <c r="AD8" s="9"/>
      <c r="AE8" s="9"/>
      <c r="AF8" s="177"/>
      <c r="AG8" s="178"/>
      <c r="AH8" s="177"/>
      <c r="AI8" s="186"/>
      <c r="AJ8" s="184"/>
      <c r="AK8" s="178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20"/>
      <c r="AI9" s="54"/>
      <c r="AJ9" s="44"/>
      <c r="AK9" s="33" t="s">
        <v>2</v>
      </c>
    </row>
    <row r="10" spans="1:39" ht="29.25" customHeight="1" thickBot="1" x14ac:dyDescent="0.25">
      <c r="A10" s="15"/>
      <c r="B10" s="15"/>
      <c r="C10" s="188" t="s">
        <v>87</v>
      </c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9"/>
      <c r="AI10" s="59"/>
      <c r="AJ10" s="44"/>
      <c r="AK10" s="44"/>
    </row>
    <row r="11" spans="1:39" ht="14.25" customHeight="1" x14ac:dyDescent="0.2">
      <c r="A11" s="15"/>
      <c r="B11" s="15"/>
      <c r="C11" s="240"/>
      <c r="D11" s="241"/>
      <c r="E11" s="242" t="s">
        <v>92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34" t="s">
        <v>4</v>
      </c>
      <c r="Q11" s="241"/>
      <c r="R11" s="190" t="s">
        <v>45</v>
      </c>
      <c r="S11" s="242">
        <v>40</v>
      </c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2">
        <v>0</v>
      </c>
      <c r="AG11" s="241"/>
      <c r="AH11" s="243">
        <v>40</v>
      </c>
      <c r="AI11" s="59"/>
      <c r="AJ11" s="44"/>
      <c r="AK11" s="44"/>
    </row>
    <row r="12" spans="1:39" ht="13.5" customHeight="1" x14ac:dyDescent="0.2">
      <c r="A12" s="15"/>
      <c r="B12" s="15"/>
      <c r="C12" s="244"/>
      <c r="D12" s="245"/>
      <c r="E12" s="246" t="s">
        <v>90</v>
      </c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7" t="s">
        <v>4</v>
      </c>
      <c r="Q12" s="245"/>
      <c r="R12" s="80" t="s">
        <v>45</v>
      </c>
      <c r="S12" s="247">
        <v>0</v>
      </c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>
        <v>3</v>
      </c>
      <c r="AG12" s="247"/>
      <c r="AH12" s="248">
        <v>3</v>
      </c>
      <c r="AI12" s="59"/>
      <c r="AJ12" s="44"/>
      <c r="AK12" s="44"/>
    </row>
    <row r="13" spans="1:39" ht="14.25" customHeight="1" thickBot="1" x14ac:dyDescent="0.3">
      <c r="A13" s="15"/>
      <c r="B13" s="15"/>
      <c r="C13" s="235"/>
      <c r="D13" s="236"/>
      <c r="E13" s="237" t="s">
        <v>91</v>
      </c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8" t="s">
        <v>4</v>
      </c>
      <c r="Q13" s="236"/>
      <c r="R13" s="118" t="s">
        <v>45</v>
      </c>
      <c r="S13" s="238">
        <v>0</v>
      </c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>
        <v>2</v>
      </c>
      <c r="AG13" s="238"/>
      <c r="AH13" s="239">
        <v>2</v>
      </c>
      <c r="AI13" s="59"/>
      <c r="AJ13" s="44"/>
      <c r="AK13" s="44"/>
    </row>
    <row r="14" spans="1:39" ht="29.25" customHeight="1" thickBot="1" x14ac:dyDescent="0.25">
      <c r="A14" s="15"/>
      <c r="B14" s="15"/>
      <c r="C14" s="172"/>
      <c r="D14" s="150"/>
      <c r="E14" s="174" t="s">
        <v>88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1"/>
      <c r="Q14" s="164"/>
      <c r="R14" s="151"/>
      <c r="S14" s="173"/>
      <c r="T14" s="153"/>
      <c r="U14" s="154"/>
      <c r="V14" s="155"/>
      <c r="W14" s="156"/>
      <c r="X14" s="157"/>
      <c r="Y14" s="158"/>
      <c r="Z14" s="159"/>
      <c r="AA14" s="160"/>
      <c r="AB14" s="161"/>
      <c r="AC14" s="161"/>
      <c r="AD14" s="161"/>
      <c r="AE14" s="161"/>
      <c r="AF14" s="173"/>
      <c r="AG14" s="153"/>
      <c r="AH14" s="162"/>
      <c r="AI14" s="59"/>
      <c r="AJ14" s="44"/>
      <c r="AK14" s="44"/>
    </row>
    <row r="15" spans="1:39" ht="18.75" customHeight="1" x14ac:dyDescent="0.2">
      <c r="A15" s="15"/>
      <c r="B15" s="15"/>
      <c r="C15" s="249"/>
      <c r="D15" s="250"/>
      <c r="E15" s="251" t="s">
        <v>46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190" t="s">
        <v>6</v>
      </c>
      <c r="Q15" s="191"/>
      <c r="R15" s="190" t="s">
        <v>44</v>
      </c>
      <c r="S15" s="192">
        <v>183</v>
      </c>
      <c r="T15" s="193"/>
      <c r="U15" s="194"/>
      <c r="V15" s="195"/>
      <c r="W15" s="196"/>
      <c r="X15" s="197"/>
      <c r="Y15" s="198"/>
      <c r="Z15" s="199"/>
      <c r="AA15" s="200"/>
      <c r="AB15" s="201"/>
      <c r="AC15" s="201"/>
      <c r="AD15" s="201"/>
      <c r="AE15" s="201"/>
      <c r="AF15" s="192">
        <v>5</v>
      </c>
      <c r="AG15" s="193"/>
      <c r="AH15" s="202">
        <v>188</v>
      </c>
      <c r="AI15" s="59"/>
      <c r="AJ15" s="44"/>
      <c r="AK15" s="44"/>
    </row>
    <row r="16" spans="1:39" ht="18.75" customHeight="1" x14ac:dyDescent="0.2">
      <c r="A16" s="15"/>
      <c r="B16" s="15"/>
      <c r="C16" s="252"/>
      <c r="D16" s="31"/>
      <c r="E16" s="79" t="s">
        <v>47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80" t="s">
        <v>6</v>
      </c>
      <c r="Q16" s="73"/>
      <c r="R16" s="80" t="s">
        <v>44</v>
      </c>
      <c r="S16" s="94">
        <v>43</v>
      </c>
      <c r="T16" s="81"/>
      <c r="U16" s="82"/>
      <c r="V16" s="83"/>
      <c r="W16" s="92"/>
      <c r="X16" s="89"/>
      <c r="Y16" s="93"/>
      <c r="Z16" s="91"/>
      <c r="AA16" s="85"/>
      <c r="AB16" s="67"/>
      <c r="AC16" s="67"/>
      <c r="AD16" s="67"/>
      <c r="AE16" s="67"/>
      <c r="AF16" s="94">
        <v>5</v>
      </c>
      <c r="AG16" s="81"/>
      <c r="AH16" s="105">
        <v>48</v>
      </c>
      <c r="AI16" s="59"/>
      <c r="AJ16" s="44"/>
      <c r="AK16" s="44"/>
    </row>
    <row r="17" spans="1:43" ht="18.75" customHeight="1" x14ac:dyDescent="0.2">
      <c r="A17" s="15"/>
      <c r="B17" s="15"/>
      <c r="C17" s="95"/>
      <c r="D17" s="31"/>
      <c r="E17" s="79" t="s">
        <v>89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73</v>
      </c>
      <c r="Q17" s="73"/>
      <c r="R17" s="80" t="s">
        <v>44</v>
      </c>
      <c r="S17" s="94">
        <v>100</v>
      </c>
      <c r="T17" s="81"/>
      <c r="U17" s="82"/>
      <c r="V17" s="83"/>
      <c r="W17" s="92"/>
      <c r="X17" s="89"/>
      <c r="Y17" s="93"/>
      <c r="Z17" s="91"/>
      <c r="AA17" s="85"/>
      <c r="AB17" s="67"/>
      <c r="AC17" s="67"/>
      <c r="AD17" s="67"/>
      <c r="AE17" s="67"/>
      <c r="AF17" s="94">
        <v>0</v>
      </c>
      <c r="AG17" s="81"/>
      <c r="AH17" s="105">
        <v>100</v>
      </c>
      <c r="AI17" s="59"/>
      <c r="AJ17" s="44"/>
      <c r="AK17" s="44"/>
    </row>
    <row r="18" spans="1:43" ht="18.75" customHeight="1" x14ac:dyDescent="0.2">
      <c r="A18" s="15"/>
      <c r="B18" s="15"/>
      <c r="C18" s="95"/>
      <c r="D18" s="31"/>
      <c r="E18" s="79" t="s">
        <v>48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6</v>
      </c>
      <c r="Q18" s="73"/>
      <c r="R18" s="80" t="s">
        <v>44</v>
      </c>
      <c r="S18" s="94">
        <v>1100</v>
      </c>
      <c r="T18" s="81"/>
      <c r="U18" s="82"/>
      <c r="V18" s="83"/>
      <c r="W18" s="92"/>
      <c r="X18" s="89"/>
      <c r="Y18" s="93"/>
      <c r="Z18" s="91"/>
      <c r="AA18" s="85"/>
      <c r="AB18" s="67"/>
      <c r="AC18" s="67"/>
      <c r="AD18" s="67"/>
      <c r="AE18" s="67"/>
      <c r="AF18" s="94">
        <v>150</v>
      </c>
      <c r="AG18" s="81"/>
      <c r="AH18" s="105">
        <v>1250</v>
      </c>
      <c r="AI18" s="59"/>
      <c r="AJ18" s="44"/>
      <c r="AK18" s="44"/>
    </row>
    <row r="19" spans="1:43" ht="18.75" customHeight="1" x14ac:dyDescent="0.2">
      <c r="A19" s="15"/>
      <c r="B19" s="15"/>
      <c r="C19" s="95"/>
      <c r="D19" s="31"/>
      <c r="E19" s="79" t="s">
        <v>59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80" t="s">
        <v>6</v>
      </c>
      <c r="Q19" s="73"/>
      <c r="R19" s="80" t="s">
        <v>44</v>
      </c>
      <c r="S19" s="94">
        <v>190</v>
      </c>
      <c r="T19" s="81"/>
      <c r="U19" s="82"/>
      <c r="V19" s="83"/>
      <c r="W19" s="92"/>
      <c r="X19" s="89"/>
      <c r="Y19" s="93"/>
      <c r="Z19" s="91"/>
      <c r="AA19" s="85"/>
      <c r="AB19" s="67"/>
      <c r="AC19" s="67"/>
      <c r="AD19" s="67"/>
      <c r="AE19" s="67"/>
      <c r="AF19" s="94">
        <v>1</v>
      </c>
      <c r="AG19" s="81"/>
      <c r="AH19" s="105">
        <v>191</v>
      </c>
      <c r="AI19" s="59"/>
      <c r="AJ19" s="44"/>
      <c r="AK19" s="44"/>
    </row>
    <row r="20" spans="1:43" ht="18.75" customHeight="1" x14ac:dyDescent="0.2">
      <c r="A20" s="15"/>
      <c r="B20" s="15"/>
      <c r="C20" s="95"/>
      <c r="D20" s="31"/>
      <c r="E20" s="79" t="s">
        <v>75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80" t="s">
        <v>6</v>
      </c>
      <c r="Q20" s="73"/>
      <c r="R20" s="80" t="s">
        <v>44</v>
      </c>
      <c r="S20" s="80">
        <v>30</v>
      </c>
      <c r="T20" s="81"/>
      <c r="U20" s="82"/>
      <c r="V20" s="83"/>
      <c r="W20" s="92"/>
      <c r="X20" s="89"/>
      <c r="Y20" s="93"/>
      <c r="Z20" s="91"/>
      <c r="AA20" s="85"/>
      <c r="AB20" s="67"/>
      <c r="AC20" s="67"/>
      <c r="AD20" s="67"/>
      <c r="AE20" s="67"/>
      <c r="AF20" s="94">
        <v>1</v>
      </c>
      <c r="AG20" s="81"/>
      <c r="AH20" s="105">
        <v>31</v>
      </c>
      <c r="AI20" s="59"/>
      <c r="AJ20" s="44"/>
      <c r="AK20" s="44"/>
    </row>
    <row r="21" spans="1:43" ht="18.75" customHeight="1" x14ac:dyDescent="0.2">
      <c r="A21" s="15"/>
      <c r="B21" s="15"/>
      <c r="C21" s="95"/>
      <c r="D21" s="31"/>
      <c r="E21" s="79" t="s">
        <v>62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80" t="s">
        <v>6</v>
      </c>
      <c r="Q21" s="73"/>
      <c r="R21" s="80" t="s">
        <v>44</v>
      </c>
      <c r="S21" s="94">
        <v>360</v>
      </c>
      <c r="T21" s="81"/>
      <c r="U21" s="82"/>
      <c r="V21" s="83"/>
      <c r="W21" s="92"/>
      <c r="X21" s="89"/>
      <c r="Y21" s="93"/>
      <c r="Z21" s="93"/>
      <c r="AA21" s="87"/>
      <c r="AB21" s="67"/>
      <c r="AC21" s="67"/>
      <c r="AD21" s="67"/>
      <c r="AE21" s="67"/>
      <c r="AF21" s="94">
        <v>220</v>
      </c>
      <c r="AG21" s="81"/>
      <c r="AH21" s="105">
        <v>580</v>
      </c>
      <c r="AI21" s="59"/>
      <c r="AJ21" s="44"/>
      <c r="AK21" s="44"/>
    </row>
    <row r="22" spans="1:43" ht="18.75" customHeight="1" x14ac:dyDescent="0.2">
      <c r="A22" s="15"/>
      <c r="B22" s="15"/>
      <c r="C22" s="95"/>
      <c r="D22" s="31"/>
      <c r="E22" s="79" t="s">
        <v>60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6</v>
      </c>
      <c r="Q22" s="73"/>
      <c r="R22" s="80" t="s">
        <v>44</v>
      </c>
      <c r="S22" s="94">
        <v>1000</v>
      </c>
      <c r="T22" s="81"/>
      <c r="U22" s="82"/>
      <c r="V22" s="83"/>
      <c r="W22" s="92"/>
      <c r="X22" s="89"/>
      <c r="Y22" s="93"/>
      <c r="Z22" s="93"/>
      <c r="AA22" s="87"/>
      <c r="AB22" s="67"/>
      <c r="AC22" s="67"/>
      <c r="AD22" s="67"/>
      <c r="AE22" s="67"/>
      <c r="AF22" s="94">
        <v>40</v>
      </c>
      <c r="AG22" s="81"/>
      <c r="AH22" s="105">
        <v>1040</v>
      </c>
      <c r="AI22" s="59"/>
      <c r="AJ22" s="44"/>
      <c r="AK22" s="44"/>
    </row>
    <row r="23" spans="1:43" ht="18.75" customHeight="1" x14ac:dyDescent="0.2">
      <c r="A23" s="68"/>
      <c r="B23" s="68"/>
      <c r="C23" s="86"/>
      <c r="D23" s="79"/>
      <c r="E23" s="79" t="s">
        <v>49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6</v>
      </c>
      <c r="Q23" s="73"/>
      <c r="R23" s="80" t="s">
        <v>44</v>
      </c>
      <c r="S23" s="94">
        <v>150</v>
      </c>
      <c r="T23" s="81"/>
      <c r="U23" s="82"/>
      <c r="V23" s="83"/>
      <c r="W23" s="92"/>
      <c r="X23" s="89"/>
      <c r="Y23" s="93"/>
      <c r="Z23" s="93"/>
      <c r="AA23" s="87"/>
      <c r="AB23" s="67"/>
      <c r="AC23" s="67"/>
      <c r="AD23" s="67"/>
      <c r="AE23" s="67"/>
      <c r="AF23" s="94">
        <v>70</v>
      </c>
      <c r="AG23" s="81"/>
      <c r="AH23" s="105">
        <v>220</v>
      </c>
      <c r="AI23" s="70"/>
      <c r="AJ23" s="44"/>
      <c r="AK23" s="44"/>
    </row>
    <row r="24" spans="1:43" ht="15" customHeight="1" x14ac:dyDescent="0.2">
      <c r="A24" s="68"/>
      <c r="B24" s="71"/>
      <c r="C24" s="86">
        <v>46357</v>
      </c>
      <c r="D24" s="79" t="s">
        <v>68</v>
      </c>
      <c r="E24" s="79" t="s">
        <v>67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5</v>
      </c>
      <c r="Q24" s="73"/>
      <c r="R24" s="80" t="s">
        <v>44</v>
      </c>
      <c r="S24" s="94">
        <v>10</v>
      </c>
      <c r="T24" s="81"/>
      <c r="U24" s="82"/>
      <c r="V24" s="83"/>
      <c r="W24" s="92"/>
      <c r="X24" s="89"/>
      <c r="Y24" s="93"/>
      <c r="Z24" s="93"/>
      <c r="AA24" s="87"/>
      <c r="AB24" s="67"/>
      <c r="AC24" s="67"/>
      <c r="AD24" s="67"/>
      <c r="AE24" s="67"/>
      <c r="AF24" s="94">
        <v>7</v>
      </c>
      <c r="AG24" s="81"/>
      <c r="AH24" s="105">
        <v>17</v>
      </c>
      <c r="AI24" s="72"/>
      <c r="AJ24" s="57"/>
      <c r="AK24" s="37"/>
      <c r="AP24" s="66"/>
      <c r="AQ24" s="107"/>
    </row>
    <row r="25" spans="1:43" ht="15" customHeight="1" x14ac:dyDescent="0.2">
      <c r="A25" s="68"/>
      <c r="B25" s="71"/>
      <c r="C25" s="203">
        <v>46966</v>
      </c>
      <c r="D25" s="204" t="s">
        <v>63</v>
      </c>
      <c r="E25" s="204" t="s">
        <v>57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 t="s">
        <v>5</v>
      </c>
      <c r="Q25" s="207"/>
      <c r="R25" s="206" t="s">
        <v>44</v>
      </c>
      <c r="S25" s="208">
        <v>30</v>
      </c>
      <c r="T25" s="209"/>
      <c r="U25" s="210"/>
      <c r="V25" s="211"/>
      <c r="W25" s="212"/>
      <c r="X25" s="213"/>
      <c r="Y25" s="214"/>
      <c r="Z25" s="214"/>
      <c r="AA25" s="215"/>
      <c r="AB25" s="216"/>
      <c r="AC25" s="216"/>
      <c r="AD25" s="216"/>
      <c r="AE25" s="216"/>
      <c r="AF25" s="208">
        <v>1</v>
      </c>
      <c r="AG25" s="209"/>
      <c r="AH25" s="217">
        <v>31</v>
      </c>
      <c r="AI25" s="72"/>
      <c r="AJ25" s="57"/>
      <c r="AK25" s="37"/>
      <c r="AP25" s="66"/>
      <c r="AQ25" s="107"/>
    </row>
    <row r="26" spans="1:43" ht="15" customHeight="1" x14ac:dyDescent="0.2">
      <c r="A26" s="68"/>
      <c r="B26" s="71"/>
      <c r="C26" s="218">
        <v>46722</v>
      </c>
      <c r="D26" s="219" t="s">
        <v>40</v>
      </c>
      <c r="E26" s="219" t="s">
        <v>43</v>
      </c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 t="s">
        <v>39</v>
      </c>
      <c r="Q26" s="222"/>
      <c r="R26" s="221" t="s">
        <v>44</v>
      </c>
      <c r="S26" s="221">
        <v>0</v>
      </c>
      <c r="T26" s="223"/>
      <c r="U26" s="224"/>
      <c r="V26" s="225"/>
      <c r="W26" s="226"/>
      <c r="X26" s="227"/>
      <c r="Y26" s="228"/>
      <c r="Z26" s="229"/>
      <c r="AA26" s="230"/>
      <c r="AB26" s="231"/>
      <c r="AC26" s="231"/>
      <c r="AD26" s="231"/>
      <c r="AE26" s="231"/>
      <c r="AF26" s="221">
        <v>2</v>
      </c>
      <c r="AG26" s="223"/>
      <c r="AH26" s="232">
        <v>2</v>
      </c>
      <c r="AI26" s="72"/>
      <c r="AJ26" s="57"/>
      <c r="AK26" s="37"/>
      <c r="AP26" s="66"/>
      <c r="AQ26" s="65"/>
    </row>
    <row r="27" spans="1:43" ht="15" customHeight="1" x14ac:dyDescent="0.2">
      <c r="A27" s="68"/>
      <c r="B27" s="71"/>
      <c r="C27" s="129">
        <v>46204</v>
      </c>
      <c r="D27" s="130" t="s">
        <v>55</v>
      </c>
      <c r="E27" s="130" t="s">
        <v>56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19" t="s">
        <v>74</v>
      </c>
      <c r="Q27" s="132"/>
      <c r="R27" s="119" t="s">
        <v>44</v>
      </c>
      <c r="S27" s="119">
        <v>17</v>
      </c>
      <c r="T27" s="133"/>
      <c r="U27" s="134"/>
      <c r="V27" s="135"/>
      <c r="W27" s="136"/>
      <c r="X27" s="137"/>
      <c r="Y27" s="138"/>
      <c r="Z27" s="139"/>
      <c r="AA27" s="140"/>
      <c r="AB27" s="69"/>
      <c r="AC27" s="69"/>
      <c r="AD27" s="69"/>
      <c r="AE27" s="69"/>
      <c r="AF27" s="119">
        <v>11</v>
      </c>
      <c r="AG27" s="133"/>
      <c r="AH27" s="141">
        <v>28</v>
      </c>
      <c r="AI27" s="72"/>
      <c r="AJ27" s="57"/>
      <c r="AK27" s="37"/>
      <c r="AP27" s="66"/>
      <c r="AQ27" s="65"/>
    </row>
    <row r="28" spans="1:43" ht="15" customHeight="1" x14ac:dyDescent="0.2">
      <c r="A28" s="68"/>
      <c r="B28" s="71"/>
      <c r="C28" s="129"/>
      <c r="D28" s="130"/>
      <c r="E28" s="130" t="s">
        <v>84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19" t="s">
        <v>74</v>
      </c>
      <c r="Q28" s="132"/>
      <c r="R28" s="119" t="s">
        <v>44</v>
      </c>
      <c r="S28" s="119">
        <v>0</v>
      </c>
      <c r="T28" s="133"/>
      <c r="U28" s="134"/>
      <c r="V28" s="135"/>
      <c r="W28" s="136"/>
      <c r="X28" s="137"/>
      <c r="Y28" s="138"/>
      <c r="Z28" s="139"/>
      <c r="AA28" s="140"/>
      <c r="AB28" s="69"/>
      <c r="AC28" s="69"/>
      <c r="AD28" s="69"/>
      <c r="AE28" s="69"/>
      <c r="AF28" s="119">
        <v>1</v>
      </c>
      <c r="AG28" s="133"/>
      <c r="AH28" s="141">
        <v>1</v>
      </c>
      <c r="AI28" s="72"/>
      <c r="AJ28" s="57"/>
      <c r="AK28" s="37"/>
      <c r="AP28" s="66"/>
      <c r="AQ28" s="65"/>
    </row>
    <row r="29" spans="1:43" ht="15" customHeight="1" x14ac:dyDescent="0.2">
      <c r="A29" s="68"/>
      <c r="B29" s="71"/>
      <c r="C29" s="129"/>
      <c r="D29" s="130"/>
      <c r="E29" s="130" t="s">
        <v>93</v>
      </c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19" t="s">
        <v>83</v>
      </c>
      <c r="Q29" s="132"/>
      <c r="R29" s="119" t="s">
        <v>44</v>
      </c>
      <c r="S29" s="119">
        <v>0</v>
      </c>
      <c r="T29" s="133"/>
      <c r="U29" s="134"/>
      <c r="V29" s="135"/>
      <c r="W29" s="136"/>
      <c r="X29" s="137"/>
      <c r="Y29" s="138"/>
      <c r="Z29" s="139"/>
      <c r="AA29" s="140"/>
      <c r="AB29" s="69"/>
      <c r="AC29" s="69"/>
      <c r="AD29" s="69"/>
      <c r="AE29" s="69"/>
      <c r="AF29" s="119">
        <v>60</v>
      </c>
      <c r="AG29" s="133"/>
      <c r="AH29" s="141">
        <v>60</v>
      </c>
      <c r="AI29" s="72"/>
      <c r="AJ29" s="57"/>
      <c r="AK29" s="37"/>
      <c r="AP29" s="66"/>
      <c r="AQ29" s="65"/>
    </row>
    <row r="30" spans="1:43" ht="15" customHeight="1" x14ac:dyDescent="0.2">
      <c r="A30" s="68"/>
      <c r="B30" s="71"/>
      <c r="C30" s="129"/>
      <c r="D30" s="130"/>
      <c r="E30" s="130" t="s">
        <v>94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19" t="s">
        <v>74</v>
      </c>
      <c r="Q30" s="132"/>
      <c r="R30" s="119" t="s">
        <v>44</v>
      </c>
      <c r="S30" s="119">
        <v>20</v>
      </c>
      <c r="T30" s="133"/>
      <c r="U30" s="134"/>
      <c r="V30" s="135"/>
      <c r="W30" s="136"/>
      <c r="X30" s="137"/>
      <c r="Y30" s="138"/>
      <c r="Z30" s="139"/>
      <c r="AA30" s="140"/>
      <c r="AB30" s="69"/>
      <c r="AC30" s="69"/>
      <c r="AD30" s="69"/>
      <c r="AE30" s="69"/>
      <c r="AF30" s="119">
        <v>2</v>
      </c>
      <c r="AG30" s="133"/>
      <c r="AH30" s="141">
        <v>22</v>
      </c>
      <c r="AI30" s="72"/>
      <c r="AJ30" s="57"/>
      <c r="AK30" s="37"/>
      <c r="AP30" s="66"/>
      <c r="AQ30" s="65"/>
    </row>
    <row r="31" spans="1:43" ht="15" customHeight="1" x14ac:dyDescent="0.2">
      <c r="A31" s="68"/>
      <c r="B31" s="71"/>
      <c r="C31" s="129"/>
      <c r="D31" s="130"/>
      <c r="E31" s="130" t="s">
        <v>82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19" t="s">
        <v>83</v>
      </c>
      <c r="Q31" s="132"/>
      <c r="R31" s="119" t="s">
        <v>44</v>
      </c>
      <c r="S31" s="119">
        <v>120</v>
      </c>
      <c r="T31" s="133"/>
      <c r="U31" s="134"/>
      <c r="V31" s="135"/>
      <c r="W31" s="136"/>
      <c r="X31" s="137"/>
      <c r="Y31" s="138"/>
      <c r="Z31" s="139"/>
      <c r="AA31" s="140"/>
      <c r="AB31" s="69"/>
      <c r="AC31" s="69"/>
      <c r="AD31" s="69"/>
      <c r="AE31" s="69"/>
      <c r="AF31" s="119">
        <v>90</v>
      </c>
      <c r="AG31" s="133"/>
      <c r="AH31" s="141">
        <v>210</v>
      </c>
      <c r="AI31" s="72"/>
      <c r="AJ31" s="57"/>
      <c r="AK31" s="37"/>
      <c r="AP31" s="66"/>
      <c r="AQ31" s="65"/>
    </row>
    <row r="32" spans="1:43" ht="15" customHeight="1" x14ac:dyDescent="0.2">
      <c r="A32" s="68"/>
      <c r="B32" s="71"/>
      <c r="C32" s="129"/>
      <c r="D32" s="130"/>
      <c r="E32" s="130" t="s">
        <v>95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19" t="s">
        <v>74</v>
      </c>
      <c r="Q32" s="132"/>
      <c r="R32" s="119" t="s">
        <v>44</v>
      </c>
      <c r="S32" s="119">
        <v>9</v>
      </c>
      <c r="T32" s="133"/>
      <c r="U32" s="134"/>
      <c r="V32" s="135"/>
      <c r="W32" s="136"/>
      <c r="X32" s="137"/>
      <c r="Y32" s="138"/>
      <c r="Z32" s="139"/>
      <c r="AA32" s="140"/>
      <c r="AB32" s="69"/>
      <c r="AC32" s="69"/>
      <c r="AD32" s="69"/>
      <c r="AE32" s="69"/>
      <c r="AF32" s="119">
        <v>1</v>
      </c>
      <c r="AG32" s="133"/>
      <c r="AH32" s="141">
        <v>10</v>
      </c>
      <c r="AI32" s="72"/>
      <c r="AJ32" s="57"/>
      <c r="AK32" s="37"/>
      <c r="AP32" s="66"/>
      <c r="AQ32" s="65"/>
    </row>
    <row r="33" spans="1:45" ht="15" customHeight="1" x14ac:dyDescent="0.2">
      <c r="A33" s="68"/>
      <c r="B33" s="71"/>
      <c r="C33" s="129"/>
      <c r="D33" s="130"/>
      <c r="E33" s="130" t="s">
        <v>85</v>
      </c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19" t="s">
        <v>74</v>
      </c>
      <c r="Q33" s="132"/>
      <c r="R33" s="119" t="s">
        <v>44</v>
      </c>
      <c r="S33" s="119">
        <v>1</v>
      </c>
      <c r="T33" s="133"/>
      <c r="U33" s="134"/>
      <c r="V33" s="135"/>
      <c r="W33" s="136"/>
      <c r="X33" s="137"/>
      <c r="Y33" s="138"/>
      <c r="Z33" s="139"/>
      <c r="AA33" s="140"/>
      <c r="AB33" s="69"/>
      <c r="AC33" s="69"/>
      <c r="AD33" s="69"/>
      <c r="AE33" s="69"/>
      <c r="AF33" s="119">
        <v>3</v>
      </c>
      <c r="AG33" s="133"/>
      <c r="AH33" s="141">
        <v>4</v>
      </c>
      <c r="AI33" s="72"/>
      <c r="AJ33" s="57"/>
      <c r="AK33" s="37"/>
      <c r="AP33" s="66"/>
      <c r="AQ33" s="65"/>
    </row>
    <row r="34" spans="1:45" ht="15" customHeight="1" x14ac:dyDescent="0.2">
      <c r="A34" s="68"/>
      <c r="B34" s="71"/>
      <c r="C34" s="86">
        <v>46266</v>
      </c>
      <c r="D34" s="79" t="s">
        <v>71</v>
      </c>
      <c r="E34" s="79" t="s">
        <v>70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4"/>
      <c r="R34" s="80" t="s">
        <v>44</v>
      </c>
      <c r="S34" s="80">
        <v>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1</v>
      </c>
      <c r="AG34" s="81"/>
      <c r="AH34" s="105">
        <v>1</v>
      </c>
      <c r="AI34" s="72"/>
      <c r="AJ34" s="57"/>
      <c r="AK34" s="37"/>
      <c r="AP34" s="66"/>
      <c r="AQ34" s="65"/>
    </row>
    <row r="35" spans="1:45" ht="15" customHeight="1" x14ac:dyDescent="0.2">
      <c r="A35" s="68"/>
      <c r="B35" s="71"/>
      <c r="C35" s="86">
        <v>46478</v>
      </c>
      <c r="D35" s="79" t="s">
        <v>58</v>
      </c>
      <c r="E35" s="79" t="s">
        <v>42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80" t="s">
        <v>5</v>
      </c>
      <c r="Q35" s="74"/>
      <c r="R35" s="80" t="s">
        <v>72</v>
      </c>
      <c r="S35" s="80">
        <v>15</v>
      </c>
      <c r="T35" s="81"/>
      <c r="U35" s="82"/>
      <c r="V35" s="83"/>
      <c r="W35" s="88"/>
      <c r="X35" s="89"/>
      <c r="Y35" s="90"/>
      <c r="Z35" s="91"/>
      <c r="AA35" s="85"/>
      <c r="AB35" s="67"/>
      <c r="AC35" s="67"/>
      <c r="AD35" s="67"/>
      <c r="AE35" s="67"/>
      <c r="AF35" s="80">
        <v>9</v>
      </c>
      <c r="AG35" s="81"/>
      <c r="AH35" s="105">
        <v>24</v>
      </c>
      <c r="AI35" s="72"/>
      <c r="AJ35" s="57"/>
      <c r="AK35" s="37"/>
      <c r="AP35" s="66"/>
      <c r="AQ35" s="65"/>
    </row>
    <row r="36" spans="1:45" ht="15" customHeight="1" x14ac:dyDescent="0.2">
      <c r="A36" s="68"/>
      <c r="B36" s="71"/>
      <c r="C36" s="86">
        <v>46296</v>
      </c>
      <c r="D36" s="79" t="s">
        <v>53</v>
      </c>
      <c r="E36" s="79" t="s">
        <v>76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74</v>
      </c>
      <c r="Q36" s="74"/>
      <c r="R36" s="80" t="s">
        <v>44</v>
      </c>
      <c r="S36" s="80">
        <v>68</v>
      </c>
      <c r="T36" s="81"/>
      <c r="U36" s="82"/>
      <c r="V36" s="83"/>
      <c r="W36" s="88"/>
      <c r="X36" s="89"/>
      <c r="Y36" s="90"/>
      <c r="Z36" s="91"/>
      <c r="AA36" s="85"/>
      <c r="AB36" s="67"/>
      <c r="AC36" s="67"/>
      <c r="AD36" s="67"/>
      <c r="AE36" s="67"/>
      <c r="AF36" s="80">
        <v>7</v>
      </c>
      <c r="AG36" s="81"/>
      <c r="AH36" s="105">
        <v>75</v>
      </c>
      <c r="AI36" s="72"/>
      <c r="AJ36" s="57"/>
      <c r="AK36" s="37"/>
      <c r="AP36" s="66"/>
      <c r="AQ36" s="65"/>
    </row>
    <row r="37" spans="1:45" ht="15" customHeight="1" x14ac:dyDescent="0.2">
      <c r="A37" s="68"/>
      <c r="B37" s="71"/>
      <c r="C37" s="86">
        <v>46419</v>
      </c>
      <c r="D37" s="79" t="s">
        <v>54</v>
      </c>
      <c r="E37" s="79" t="s">
        <v>41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80" t="s">
        <v>74</v>
      </c>
      <c r="Q37" s="73"/>
      <c r="R37" s="80" t="s">
        <v>44</v>
      </c>
      <c r="S37" s="80">
        <v>0</v>
      </c>
      <c r="T37" s="81"/>
      <c r="U37" s="82"/>
      <c r="V37" s="83"/>
      <c r="W37" s="83"/>
      <c r="X37" s="83"/>
      <c r="Y37" s="100"/>
      <c r="Z37" s="84"/>
      <c r="AA37" s="85"/>
      <c r="AB37" s="76"/>
      <c r="AC37" s="67"/>
      <c r="AD37" s="67"/>
      <c r="AE37" s="76"/>
      <c r="AF37" s="80">
        <v>1</v>
      </c>
      <c r="AG37" s="81"/>
      <c r="AH37" s="104">
        <v>1</v>
      </c>
      <c r="AI37" s="72"/>
      <c r="AJ37" s="57"/>
      <c r="AK37" s="37"/>
      <c r="AP37" s="66"/>
      <c r="AQ37" s="65"/>
    </row>
    <row r="38" spans="1:45" ht="15" customHeight="1" x14ac:dyDescent="0.2">
      <c r="A38" s="68"/>
      <c r="B38" s="71"/>
      <c r="C38" s="121"/>
      <c r="D38" s="122"/>
      <c r="E38" s="122" t="s">
        <v>52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23" t="s">
        <v>4</v>
      </c>
      <c r="Q38" s="142"/>
      <c r="R38" s="80" t="s">
        <v>44</v>
      </c>
      <c r="S38" s="123">
        <v>336</v>
      </c>
      <c r="T38" s="124"/>
      <c r="U38" s="125"/>
      <c r="V38" s="126"/>
      <c r="W38" s="126"/>
      <c r="X38" s="126"/>
      <c r="Y38" s="144"/>
      <c r="Z38" s="187"/>
      <c r="AA38" s="127"/>
      <c r="AB38" s="146"/>
      <c r="AC38" s="128"/>
      <c r="AD38" s="128"/>
      <c r="AE38" s="146"/>
      <c r="AF38" s="123">
        <v>4</v>
      </c>
      <c r="AG38" s="124"/>
      <c r="AH38" s="147">
        <v>340</v>
      </c>
      <c r="AI38" s="72"/>
      <c r="AJ38" s="57"/>
      <c r="AK38" s="37"/>
      <c r="AP38" s="66"/>
      <c r="AQ38" s="65"/>
    </row>
    <row r="39" spans="1:45" ht="15" customHeight="1" x14ac:dyDescent="0.2">
      <c r="A39" s="68"/>
      <c r="B39" s="71"/>
      <c r="C39" s="121">
        <v>46204</v>
      </c>
      <c r="D39" s="122" t="s">
        <v>61</v>
      </c>
      <c r="E39" s="122" t="s">
        <v>64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23" t="s">
        <v>4</v>
      </c>
      <c r="Q39" s="142"/>
      <c r="R39" s="80" t="s">
        <v>44</v>
      </c>
      <c r="S39" s="143">
        <v>180</v>
      </c>
      <c r="T39" s="124"/>
      <c r="U39" s="125"/>
      <c r="V39" s="126"/>
      <c r="W39" s="126"/>
      <c r="X39" s="126"/>
      <c r="Y39" s="144"/>
      <c r="Z39" s="144"/>
      <c r="AA39" s="145"/>
      <c r="AB39" s="146"/>
      <c r="AC39" s="128"/>
      <c r="AD39" s="128"/>
      <c r="AE39" s="146"/>
      <c r="AF39" s="123">
        <v>925</v>
      </c>
      <c r="AG39" s="124"/>
      <c r="AH39" s="147">
        <v>1105</v>
      </c>
      <c r="AI39" s="72"/>
      <c r="AJ39" s="57"/>
      <c r="AK39" s="37"/>
      <c r="AP39" s="66"/>
      <c r="AQ39" s="65"/>
    </row>
    <row r="40" spans="1:45" ht="15" customHeight="1" x14ac:dyDescent="0.2">
      <c r="A40" s="68"/>
      <c r="B40" s="71"/>
      <c r="C40" s="121"/>
      <c r="D40" s="122"/>
      <c r="E40" s="122" t="s">
        <v>86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23" t="s">
        <v>4</v>
      </c>
      <c r="Q40" s="142"/>
      <c r="R40" s="80" t="s">
        <v>44</v>
      </c>
      <c r="S40" s="143">
        <v>630</v>
      </c>
      <c r="T40" s="124"/>
      <c r="U40" s="125"/>
      <c r="V40" s="126"/>
      <c r="W40" s="126"/>
      <c r="X40" s="126"/>
      <c r="Y40" s="144"/>
      <c r="Z40" s="144"/>
      <c r="AA40" s="145"/>
      <c r="AB40" s="146"/>
      <c r="AC40" s="128"/>
      <c r="AD40" s="128"/>
      <c r="AE40" s="146"/>
      <c r="AF40" s="123">
        <v>150</v>
      </c>
      <c r="AG40" s="124"/>
      <c r="AH40" s="147">
        <v>780</v>
      </c>
      <c r="AI40" s="72"/>
      <c r="AJ40" s="57"/>
      <c r="AK40" s="37"/>
      <c r="AP40" s="66"/>
      <c r="AQ40" s="65"/>
    </row>
    <row r="41" spans="1:45" ht="15" customHeight="1" thickBot="1" x14ac:dyDescent="0.25">
      <c r="A41" s="68"/>
      <c r="B41" s="71"/>
      <c r="C41" s="86">
        <v>46296</v>
      </c>
      <c r="D41" s="79" t="s">
        <v>50</v>
      </c>
      <c r="E41" s="79" t="s">
        <v>51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4</v>
      </c>
      <c r="Q41" s="74"/>
      <c r="R41" s="80" t="s">
        <v>44</v>
      </c>
      <c r="S41" s="80">
        <v>72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80">
        <v>28</v>
      </c>
      <c r="AG41" s="81"/>
      <c r="AH41" s="105">
        <v>100</v>
      </c>
      <c r="AI41" s="72"/>
      <c r="AJ41" s="57"/>
      <c r="AK41" s="37"/>
      <c r="AP41" s="66"/>
      <c r="AQ41" s="65"/>
    </row>
    <row r="42" spans="1:45" ht="35.25" customHeight="1" thickBot="1" x14ac:dyDescent="0.25">
      <c r="A42" s="68"/>
      <c r="B42" s="71"/>
      <c r="C42" s="148"/>
      <c r="D42" s="149"/>
      <c r="E42" s="174" t="s">
        <v>80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1"/>
      <c r="Q42" s="152"/>
      <c r="R42" s="151"/>
      <c r="S42" s="151"/>
      <c r="T42" s="153"/>
      <c r="U42" s="154"/>
      <c r="V42" s="155"/>
      <c r="W42" s="156"/>
      <c r="X42" s="157"/>
      <c r="Y42" s="158"/>
      <c r="Z42" s="159"/>
      <c r="AA42" s="160"/>
      <c r="AB42" s="161"/>
      <c r="AC42" s="161"/>
      <c r="AD42" s="161"/>
      <c r="AE42" s="161"/>
      <c r="AF42" s="151"/>
      <c r="AG42" s="153"/>
      <c r="AH42" s="162"/>
      <c r="AI42" s="72"/>
      <c r="AJ42" s="57"/>
      <c r="AK42" s="37"/>
      <c r="AP42" s="66"/>
      <c r="AQ42" s="65"/>
    </row>
    <row r="43" spans="1:45" ht="35.25" customHeight="1" thickBot="1" x14ac:dyDescent="0.25">
      <c r="A43" s="69"/>
      <c r="B43" s="75"/>
      <c r="C43" s="148"/>
      <c r="D43" s="163"/>
      <c r="E43" s="174" t="s">
        <v>78</v>
      </c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51"/>
      <c r="Q43" s="164"/>
      <c r="R43" s="151"/>
      <c r="S43" s="165"/>
      <c r="T43" s="153"/>
      <c r="U43" s="154"/>
      <c r="V43" s="155"/>
      <c r="W43" s="155"/>
      <c r="X43" s="155"/>
      <c r="Y43" s="166"/>
      <c r="Z43" s="166"/>
      <c r="AA43" s="167"/>
      <c r="AB43" s="168"/>
      <c r="AC43" s="161"/>
      <c r="AD43" s="161"/>
      <c r="AE43" s="168"/>
      <c r="AF43" s="151"/>
      <c r="AG43" s="153"/>
      <c r="AH43" s="169"/>
      <c r="AI43" s="77"/>
      <c r="AJ43" s="58"/>
      <c r="AK43" s="37"/>
      <c r="AM43" s="1"/>
      <c r="AN43" s="1"/>
      <c r="AO43" s="1"/>
      <c r="AP43" s="1"/>
      <c r="AQ43" s="1"/>
      <c r="AR43" s="1"/>
      <c r="AS43" s="1"/>
    </row>
    <row r="44" spans="1:45" ht="31.5" customHeight="1" thickBot="1" x14ac:dyDescent="0.25">
      <c r="A44" s="69"/>
      <c r="B44" s="75"/>
      <c r="C44" s="148"/>
      <c r="D44" s="163"/>
      <c r="E44" s="233" t="s">
        <v>79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  <c r="Q44" s="164"/>
      <c r="R44" s="151"/>
      <c r="S44" s="151"/>
      <c r="T44" s="153"/>
      <c r="U44" s="154"/>
      <c r="V44" s="155"/>
      <c r="W44" s="170"/>
      <c r="X44" s="157"/>
      <c r="Y44" s="171"/>
      <c r="Z44" s="159"/>
      <c r="AA44" s="160"/>
      <c r="AB44" s="161"/>
      <c r="AC44" s="161"/>
      <c r="AD44" s="161"/>
      <c r="AE44" s="161"/>
      <c r="AF44" s="151"/>
      <c r="AG44" s="153"/>
      <c r="AH44" s="162"/>
      <c r="AI44" s="77"/>
      <c r="AJ44" s="58"/>
      <c r="AK44" s="37"/>
      <c r="AM44" s="1"/>
      <c r="AN44" s="1"/>
      <c r="AO44" s="1"/>
      <c r="AP44" s="1"/>
      <c r="AQ44" s="1"/>
      <c r="AR44" s="1"/>
      <c r="AS44" s="1"/>
    </row>
    <row r="45" spans="1:45" ht="39.75" customHeight="1" thickBot="1" x14ac:dyDescent="0.25">
      <c r="A45" s="69"/>
      <c r="B45" s="75"/>
      <c r="C45" s="148"/>
      <c r="D45" s="163"/>
      <c r="E45" s="175" t="s">
        <v>77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  <c r="Q45" s="164"/>
      <c r="R45" s="151"/>
      <c r="S45" s="151"/>
      <c r="T45" s="153"/>
      <c r="U45" s="154"/>
      <c r="V45" s="155"/>
      <c r="W45" s="170"/>
      <c r="X45" s="157"/>
      <c r="Y45" s="171"/>
      <c r="Z45" s="159"/>
      <c r="AA45" s="160"/>
      <c r="AB45" s="161"/>
      <c r="AC45" s="161"/>
      <c r="AD45" s="161"/>
      <c r="AE45" s="161"/>
      <c r="AF45" s="151"/>
      <c r="AG45" s="153"/>
      <c r="AH45" s="162"/>
      <c r="AI45" s="77"/>
      <c r="AJ45" s="58"/>
      <c r="AK45" s="37"/>
      <c r="AM45" s="1"/>
      <c r="AN45" s="1"/>
      <c r="AO45" s="1"/>
      <c r="AP45" s="1"/>
      <c r="AQ45" s="1"/>
      <c r="AR45" s="1"/>
      <c r="AS45" s="1"/>
    </row>
    <row r="46" spans="1:45" x14ac:dyDescent="0.2">
      <c r="A46" s="67"/>
      <c r="B46" s="71"/>
      <c r="C46" s="12"/>
      <c r="D46" s="96"/>
      <c r="E46" s="96"/>
      <c r="P46" s="97"/>
      <c r="R46" s="98"/>
      <c r="S46" s="1"/>
      <c r="AF46" s="99"/>
      <c r="AH46" s="78"/>
      <c r="AI46" s="106"/>
      <c r="AJ46" s="58"/>
      <c r="AK46" s="101"/>
    </row>
    <row r="47" spans="1:45" ht="15" x14ac:dyDescent="0.2">
      <c r="A47" s="4"/>
      <c r="B47" s="30"/>
      <c r="C47" s="12"/>
      <c r="D47" s="64"/>
      <c r="E47" s="96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11"/>
      <c r="U47" s="13"/>
      <c r="V47" s="13"/>
      <c r="W47" s="13"/>
      <c r="X47" s="13"/>
      <c r="Y47" s="13"/>
      <c r="Z47" s="13"/>
      <c r="AA47" s="12"/>
      <c r="AB47" s="12"/>
      <c r="AC47" s="12"/>
      <c r="AD47" s="12"/>
      <c r="AE47" s="12"/>
      <c r="AI47" s="60"/>
      <c r="AJ47" s="58"/>
      <c r="AK47" s="37"/>
    </row>
    <row r="48" spans="1:45" x14ac:dyDescent="0.2">
      <c r="A48" s="4"/>
      <c r="B48" s="30"/>
      <c r="C48" s="12"/>
      <c r="D48" s="12"/>
      <c r="E48" s="63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11" t="s">
        <v>69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ht="15.75" customHeight="1" x14ac:dyDescent="0.2">
      <c r="A58" s="4"/>
      <c r="B58" s="30"/>
      <c r="C58" s="12"/>
      <c r="E58" s="11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I58" s="60"/>
      <c r="AJ58" s="58"/>
      <c r="AK58" s="37">
        <f t="shared" ref="AK58" si="0">AI58*AJ58</f>
        <v>0</v>
      </c>
    </row>
    <row r="59" spans="1:37" ht="15.75" customHeight="1" x14ac:dyDescent="0.2">
      <c r="A59" s="4"/>
      <c r="B59" s="30"/>
      <c r="C59" s="12"/>
      <c r="D59" s="12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3"/>
      <c r="W59" s="13"/>
      <c r="X59" s="13"/>
      <c r="Y59" s="13"/>
      <c r="Z59" s="13"/>
      <c r="AA59" s="12"/>
      <c r="AB59" s="12"/>
      <c r="AC59" s="12"/>
      <c r="AD59" s="12"/>
      <c r="AE59" s="12"/>
      <c r="AI59" s="60"/>
      <c r="AJ59" s="58"/>
      <c r="AK59" s="37"/>
    </row>
    <row r="60" spans="1:37" ht="15.75" customHeight="1" x14ac:dyDescent="0.2">
      <c r="A60" s="4"/>
      <c r="B60" s="30"/>
      <c r="C60" s="12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4.2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5.7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8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5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x14ac:dyDescent="0.2">
      <c r="A69" s="4"/>
      <c r="B69" s="30"/>
      <c r="E69" s="11"/>
      <c r="AI69" s="60" t="e">
        <f>#REF!*#REF!</f>
        <v>#REF!</v>
      </c>
      <c r="AJ69" s="58">
        <v>12</v>
      </c>
      <c r="AK69" s="37" t="e">
        <f t="shared" ref="AK69:AK83" si="1">AI69*AJ69</f>
        <v>#REF!</v>
      </c>
    </row>
    <row r="70" spans="1:37" x14ac:dyDescent="0.2">
      <c r="A70" s="4"/>
      <c r="B70" s="30"/>
      <c r="AI70" s="60"/>
      <c r="AJ70" s="58"/>
      <c r="AK70" s="37"/>
    </row>
    <row r="71" spans="1:37" x14ac:dyDescent="0.2">
      <c r="A71" s="4"/>
      <c r="B71" s="30"/>
      <c r="AI71" s="60"/>
      <c r="AJ71" s="58"/>
      <c r="AK71" s="37"/>
    </row>
    <row r="72" spans="1:37" ht="12.75" customHeight="1" x14ac:dyDescent="0.2">
      <c r="A72" s="4"/>
      <c r="B72" s="30"/>
      <c r="AI72" s="60" t="e">
        <f>#REF!*#REF!</f>
        <v>#REF!</v>
      </c>
      <c r="AJ72" s="58">
        <v>10</v>
      </c>
      <c r="AK72" s="37" t="e">
        <f t="shared" si="1"/>
        <v>#REF!</v>
      </c>
    </row>
    <row r="73" spans="1:37" ht="12.75" customHeight="1" x14ac:dyDescent="0.2">
      <c r="A73" s="4"/>
      <c r="B73" s="30"/>
      <c r="AI73" s="60"/>
      <c r="AJ73" s="58"/>
      <c r="AK73" s="37"/>
    </row>
    <row r="74" spans="1:37" x14ac:dyDescent="0.2">
      <c r="A74" s="4"/>
      <c r="B74" s="30"/>
      <c r="AI74" s="60" t="e">
        <f>#REF!*#REF!</f>
        <v>#REF!</v>
      </c>
      <c r="AJ74" s="58">
        <v>5</v>
      </c>
      <c r="AK74" s="37" t="e">
        <f t="shared" si="1"/>
        <v>#REF!</v>
      </c>
    </row>
    <row r="75" spans="1:37" x14ac:dyDescent="0.2">
      <c r="A75" s="4"/>
      <c r="B75" s="30"/>
      <c r="AI75" s="60"/>
      <c r="AJ75" s="58"/>
      <c r="AK75" s="37"/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ht="16.5" customHeight="1" x14ac:dyDescent="0.2">
      <c r="A78" s="4"/>
      <c r="B78" s="30"/>
      <c r="AI78" s="60" t="e">
        <f>#REF!*#REF!</f>
        <v>#REF!</v>
      </c>
      <c r="AJ78" s="58">
        <v>60</v>
      </c>
      <c r="AK78" s="37" t="e">
        <f t="shared" si="1"/>
        <v>#REF!</v>
      </c>
    </row>
    <row r="79" spans="1:37" x14ac:dyDescent="0.2">
      <c r="A79" s="4"/>
      <c r="B79" s="56"/>
      <c r="AI79" s="60" t="e">
        <f>#REF!*#REF!</f>
        <v>#REF!</v>
      </c>
      <c r="AJ79" s="58">
        <v>3</v>
      </c>
      <c r="AK79" s="37" t="e">
        <f t="shared" si="1"/>
        <v>#REF!</v>
      </c>
    </row>
    <row r="80" spans="1:37" x14ac:dyDescent="0.2">
      <c r="A80" s="4"/>
      <c r="B80" s="56"/>
      <c r="AI80" s="60"/>
      <c r="AJ80" s="58"/>
      <c r="AK80" s="37"/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30"/>
      <c r="AI82" s="60" t="e">
        <f>#REF!*#REF!</f>
        <v>#REF!</v>
      </c>
      <c r="AJ82" s="58">
        <v>15</v>
      </c>
      <c r="AK82" s="37" t="e">
        <f t="shared" si="1"/>
        <v>#REF!</v>
      </c>
    </row>
    <row r="83" spans="1:37" x14ac:dyDescent="0.2">
      <c r="A83" s="4"/>
      <c r="B83" s="30"/>
      <c r="AI83" s="60">
        <v>3</v>
      </c>
      <c r="AJ83" s="58"/>
      <c r="AK83" s="37">
        <f t="shared" si="1"/>
        <v>0</v>
      </c>
    </row>
    <row r="84" spans="1:37" x14ac:dyDescent="0.2">
      <c r="A84" s="4"/>
      <c r="B84" s="30"/>
      <c r="AI84" s="60"/>
      <c r="AJ84" s="58"/>
      <c r="AK84" s="37"/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12"/>
      <c r="B86" s="12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2026-06-29T07:27:15Z</cp:lastPrinted>
  <dcterms:created xsi:type="dcterms:W3CDTF">2006-09-21T06:35:21Z</dcterms:created>
  <dcterms:modified xsi:type="dcterms:W3CDTF">2026-06-29T09:40:50Z</dcterms:modified>
</cp:coreProperties>
</file>